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511"/>
  <workbookPr defaultThemeVersion="166925"/>
  <mc:AlternateContent xmlns:mc="http://schemas.openxmlformats.org/markup-compatibility/2006">
    <mc:Choice Requires="x15">
      <x15ac:absPath xmlns:x15ac="http://schemas.microsoft.com/office/spreadsheetml/2010/11/ac" url="https://d.docs.live.net/f018e316bcd0173e/Documents-Sync/Rowing Club/SCC2025/"/>
    </mc:Choice>
  </mc:AlternateContent>
  <xr:revisionPtr revIDLastSave="0" documentId="8_{33B155D6-D79E-044C-8BD4-44F3E804AB61}" xr6:coauthVersionLast="47" xr6:coauthVersionMax="47" xr10:uidLastSave="{00000000-0000-0000-0000-000000000000}"/>
  <bookViews>
    <workbookView xWindow="0" yWindow="-21100" windowWidth="38400" windowHeight="21100" xr2:uid="{4C8BAE65-5AF0-8249-B325-CDABA92DE403}"/>
  </bookViews>
  <sheets>
    <sheet name="OPEN RACES ENTRY FORM" sheetId="1" r:id="rId1"/>
    <sheet name="SCC DATA" sheetId="2" state="hidden" r:id="rId2"/>
    <sheet name="SCC ENTRY RULES" sheetId="3"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62" i="1" l="1"/>
  <c r="M61" i="1"/>
  <c r="M60" i="1"/>
  <c r="M59" i="1"/>
  <c r="M58" i="1"/>
  <c r="M57" i="1"/>
  <c r="M56" i="1"/>
  <c r="M55" i="1"/>
  <c r="M54" i="1"/>
  <c r="M53" i="1"/>
  <c r="M52" i="1"/>
  <c r="M51" i="1"/>
  <c r="M50" i="1"/>
  <c r="M49" i="1"/>
  <c r="M48" i="1"/>
  <c r="M47" i="1"/>
  <c r="M46" i="1"/>
  <c r="M45" i="1"/>
  <c r="M44" i="1"/>
  <c r="M43" i="1"/>
  <c r="M38" i="1"/>
  <c r="M37" i="1"/>
  <c r="M36" i="1"/>
  <c r="M35" i="1"/>
  <c r="M34" i="1"/>
  <c r="M33" i="1"/>
  <c r="M32" i="1"/>
  <c r="M31" i="1"/>
  <c r="M30" i="1"/>
  <c r="M29" i="1"/>
  <c r="M28" i="1"/>
  <c r="M27" i="1"/>
  <c r="M26" i="1"/>
  <c r="M25" i="1"/>
  <c r="M24" i="1"/>
  <c r="M23" i="1"/>
  <c r="M22" i="1"/>
  <c r="M21" i="1"/>
  <c r="M20" i="1"/>
  <c r="M19" i="1"/>
  <c r="M18" i="1"/>
  <c r="M17" i="1"/>
  <c r="M16" i="1"/>
  <c r="M15" i="1"/>
  <c r="M14" i="1"/>
  <c r="M13" i="1"/>
  <c r="M12" i="1"/>
  <c r="M11" i="1"/>
  <c r="M10" i="1"/>
  <c r="H39" i="1"/>
  <c r="I39" i="1" s="1"/>
  <c r="M63" i="1" l="1"/>
  <c r="H63" i="1"/>
  <c r="I63" i="1" s="1"/>
  <c r="M39" i="1" l="1"/>
  <c r="B69" i="1" s="1"/>
  <c r="B65" i="1"/>
</calcChain>
</file>

<file path=xl/sharedStrings.xml><?xml version="1.0" encoding="utf-8"?>
<sst xmlns="http://schemas.openxmlformats.org/spreadsheetml/2006/main" count="160" uniqueCount="144">
  <si>
    <t>All green cells entries are selected from the drop down menus.</t>
  </si>
  <si>
    <t>Club :</t>
  </si>
  <si>
    <t>Ryde School</t>
  </si>
  <si>
    <t xml:space="preserve">Bideford Amateur Athletics Club </t>
  </si>
  <si>
    <t xml:space="preserve">Bideford Amateur Rowing Club </t>
  </si>
  <si>
    <t>Crew -</t>
  </si>
  <si>
    <t>Name -</t>
  </si>
  <si>
    <t>A/B/C</t>
  </si>
  <si>
    <t>2 / PAIR</t>
  </si>
  <si>
    <t>COX</t>
  </si>
  <si>
    <t>Mixed Open 4+</t>
  </si>
  <si>
    <t>FRI  Open Events</t>
  </si>
  <si>
    <t>SAT Open Events</t>
  </si>
  <si>
    <t>CLUBS</t>
  </si>
  <si>
    <t>Crew</t>
  </si>
  <si>
    <t>A</t>
  </si>
  <si>
    <t>B</t>
  </si>
  <si>
    <t>C</t>
  </si>
  <si>
    <t>ENTRY FEE</t>
  </si>
  <si>
    <t>BOW</t>
  </si>
  <si>
    <t>CREW STATUS (FRIDAY)</t>
  </si>
  <si>
    <t>CREW STATUS
(SATURDAY)</t>
  </si>
  <si>
    <t>I Certify that</t>
  </si>
  <si>
    <t>Is affiliated to the - Hants &amp; Dorset ARA, Coast ARA or the West of England ARA</t>
  </si>
  <si>
    <t>The Club and Rowers meet the criteria laid down by the Rules relating to entry conditions of the South Coast Rowing Council to compete in the open and invitation events.</t>
  </si>
  <si>
    <t>Please BACS</t>
  </si>
  <si>
    <t>Name:</t>
  </si>
  <si>
    <t>Address:</t>
  </si>
  <si>
    <t>E Mail:</t>
  </si>
  <si>
    <t>Date:</t>
  </si>
  <si>
    <t>Paper copies can be sent to :-</t>
  </si>
  <si>
    <t>South Coast Council Rules (23 to 30) &amp; 69/70 Specific to entry conditions are available on the Second TAB of this Excel File
Please familiarise yourselves with the race entry conditions</t>
  </si>
  <si>
    <t>Mob No:</t>
  </si>
  <si>
    <t>DAVE REEBY, ENTRIES SECRETARY</t>
  </si>
  <si>
    <t>2025 SOUTH COAST ROWING CHAMPIONSHIPS.</t>
  </si>
  <si>
    <t>ALL ENTRIES to be received by 5.00pm on Saturday, 23rd August 2025 ( 2 WEEKS PRIOR TO CHAMPIONSHIP EVENT)</t>
  </si>
  <si>
    <t>SCC ENTRY RULES</t>
  </si>
  <si>
    <t>RULE NO</t>
  </si>
  <si>
    <t>Entry conditions</t>
  </si>
  <si>
    <t>The spirit of the Rules</t>
  </si>
  <si>
    <t>The entrance fee for the Championship races shall be £2.50 per seat. 
For Open and U16 events the entrance fee shall be £4.00 per seat including a levy of £0.50 per seat. 
The levy shall be collected by the organising committee, and paid to the South Coast Rowing Championship Council by 31st October. A fine of £25 per week will be imposed for late payment.</t>
  </si>
  <si>
    <t xml:space="preserve">(a) Each Association has the right to nominate the crews that will represent them in the six Championship events, and are not bound to nominate their Champion crew or runner-up. 
Crews must come from Clubs affiliated to the Association that they are representing and must all be registered members of that Club. In the event of a crew in a Championship race becoming incomplete before the start of the Championships, the Association concerned shall have the right to nominate a substitute oarsperson from the same Club, or to replace the entire crew by another crew from another Club.
(b) If one of the Associations cannot fulfil their full representation, even if the Association can only submit one crew in any one status, then the other two Associations may enter an additional crew in that status without charge. The Association that cannot fulfil their representation must try to give the other two Associations as much notice as possible, being not later than the closing date of entries for the Championship of their failure to fulfil.
(c) That all competitors in the Championship events must have competed in at least three Championship Regattas within their Association, in the current season of the South Coast Rowing Championships, for the club that they are representing in order to qualify to compete in the South Coast Rowing Championships.
(d) That all competitors in the Open events, except those of Novice status, must have competed in at least three Championship Regattas within their Association in the current season of the South Coast Championship Regatta, or have been a registered Association member for 12 months for the Club that they are representing to qualify for entry into the South Coast Rowing Championships. 
Novices must have competed in at least one Championship Regatta within their Association in the current season of the South Coast Championship Regatta, or have been a registered Association member for 12 months for the Club that they are representing.
(e) That all crews in the U16 Regatta must come from clubs affiliated to the Association that they are representing, and must all be registered members of that club.
(f) No oarsperson who transferred between two Clubs less than four weeks before the published	date of the South Coast Rowing Championships will be allowed to compete in any Open or Invitation event at the Championships for their new Club.
(g) Any crew selected by their Association to represent them, but the crew refuses, that crew will not be accepted in any other race at that Championship.
</t>
  </si>
  <si>
    <r>
      <t xml:space="preserve">(a) Oarspersons rowing in Championship events shall be barred from competing in the Open Regatta," in Fours Events 
(Pairs) and Single Sculls events are exempt)" but are allowed to compete in more than one Championship event if selected by their Association. 
Any oarswoman aged 40+ selected to row in a Championship event by their Association may row in the Ladies Masters Open event.
No crew or oarsperson is allowed to enter for more than two Open events, and no late entries will be accepted. But crews can be switched if affected by Championship results after the closing date for entries. Any crew entered in the supporting events, before being selected to represent their Association in the Championship events, shall be entitled to a full refund of their supporting event entry fee.
(b) The U16 Regatta shall be regarded as a separate regatta in which competitors will be permitted to enter more than one event but will be subject to meeting the regatta timetable. 
Entrants in the U16 Regatta may also enter the Championship Regatta but will be subject to the conditions laid down in Rule 23(a).
</t>
    </r>
    <r>
      <rPr>
        <sz val="11"/>
        <color rgb="FFFF0000"/>
        <rFont val="Verdana"/>
        <family val="2"/>
      </rPr>
      <t>NB - MIXED OPEN 4+ on Fri is a Invitaion Event. Championship rowers may enter this event.</t>
    </r>
  </si>
  <si>
    <t>All Clubs are responsible for putting in their own entries (together with entry fee) for all Open and U16 races before the closing date for entries set by the organising committee.
The closing date for the Open and U16 entries must not be earlier than three weeks prior to the date of the Championships. The organising committee shall notify each Association Secretary of the closing date, so that each Association can submit its selected Championship crews before the closing date for entries. 
Clubs entering crews in supporting events before selection to represent their Association shall be entitled to a refund of the entry fee on having to withdraw from the supporting event on being selected and the Championship entry fee being paid by the Association.</t>
  </si>
  <si>
    <t>Any oarsperson who has raced for Championship points for one Association during the season, shall not be permitted to represent another Association at the South Coast Rowing Championships unless he has transferred his membership from one Club to another in accordance with the Rules of the Associations. 
This shall not affect the right of crews from Clubs affiliated to two Associations to be selected by either Association to represent them at the South Coast Rowing Championships.</t>
  </si>
  <si>
    <t>The Open Masters 40+ coxed fours for The Sidney De Haan Cup and the Open Masters 50+ coxed fours for the CARA Presidents Cup shall be open to male and/or female rowers over the age of forty and fifty years respectively by the end of the calendar year of the Championships. Entries from composite crews will be permitted but any composite crew must include at least three oarspersons registered with the same Club.</t>
  </si>
  <si>
    <t>The Championship Masters coxed fours shall be for male and/or female rowers over the age of forty by the end of the calendar year of the Championships. Entry shall be in accordance with Rule 25.</t>
  </si>
  <si>
    <t>These Council Rules encompass the Championship events, the Open and U16 (for rowers younger than 16 years) Regattas . In the event of ambiguity, Council will make a final decision in the spirit of these Rules.</t>
  </si>
  <si>
    <t>The Rules of all three Associations under which the supporting races are held prohibit composite crews, and therefore it automatically follows that composite crews cannot be accepted in these events, and members of a crew must belong and be entitled to race for the Club entering the crew, with the exception of Open Masters ( Rule 28) which permits composite crews. Also U16 and U14 Quad Sculls are permitted to race with composite crews, providing that the crew must include at least three oarspersons registered with the same club.</t>
  </si>
  <si>
    <t>As a precaution if rowers have any medical conditions that we should make our safety cover aware of please email the entry secretary in strictest confidence.</t>
  </si>
  <si>
    <t xml:space="preserve">                                                                        SCC2025@Plymoutharc.org</t>
  </si>
  <si>
    <t>The 2025 SCC Organising Committee &amp; WEARA look forward to seeing you at the Championships</t>
  </si>
  <si>
    <t>If you don't receive a reply email confirming Open/Invitation Entry within 48hrs please phone</t>
  </si>
  <si>
    <t xml:space="preserve">E-mail entry forms to - </t>
  </si>
  <si>
    <t>Organising Committee have the right to remove invitation/open races with limited entries or if there is insufficient time in the Regatta programme</t>
  </si>
  <si>
    <t>Please see Rule 23 (On TAB) reference the Mixed Open 4+ Event</t>
  </si>
  <si>
    <t>Any changes to crew personnel and crews scratched after the closing date for entries must be notified to the organising committee on the official form provided. Only two changes per crew are allowed and changes in crew personnel for Championship events must be notified before the draw for positions. 
Changes to crew personnel in the Open and U16 Regatta events must be submitted before the Captains’ Briefing on regatta morning. Only in exceptional circumstances will the Council consider changes to crew personnel after these deadlines. 
Failure to notify these changes or scratchings, or non-arrival at the start by the required time, will result in a fine of £25 and will be considered a disciplinary offence reportable to the South Coast Rowing Championships Council. 
Any fine imposed will be levied against the offending club and must be paid within 28 days to the Honorary Secretary/Treasurer of the South Coast Rowing Championships Council. The Council will preside over all disciplinary matters at their January meeting.</t>
  </si>
  <si>
    <t>Entry Fees are £4 per Seat (Includes £0.50 per rower South Coast Levy)</t>
  </si>
  <si>
    <t>Minimum of 3 crews per category for that race to go ahead</t>
  </si>
  <si>
    <t>South Coast Championships - SATURDAY 6th September - Open &amp; Invitiation 4+</t>
  </si>
  <si>
    <t>SC Championships - FRIDAY 5th September - Junior Championship /Invitation 1x/2-/Mixed 4+</t>
  </si>
  <si>
    <t>TANKARD</t>
  </si>
  <si>
    <t>TANKARDS</t>
  </si>
  <si>
    <t>Y</t>
  </si>
  <si>
    <t>N</t>
  </si>
  <si>
    <t>BOW /
 SINGLE 1x</t>
  </si>
  <si>
    <t>4 / STROKE</t>
  </si>
  <si>
    <t>ENTRY TOTAL FRI</t>
  </si>
  <si>
    <t>ENTRY TOTAL SAT</t>
  </si>
  <si>
    <t>Dart-Totnes ARC</t>
  </si>
  <si>
    <t>Exeter RC</t>
  </si>
  <si>
    <t>Carrick RC</t>
  </si>
  <si>
    <t>Castle Dore RC</t>
  </si>
  <si>
    <t>Dartmouth ARC</t>
  </si>
  <si>
    <t>Exmouth RC</t>
  </si>
  <si>
    <t>Greenbank Falmouth RC</t>
  </si>
  <si>
    <t>Mayflower ORC</t>
  </si>
  <si>
    <t>Paignton ARC</t>
  </si>
  <si>
    <t>Plymouth ARC</t>
  </si>
  <si>
    <t>River Teign RC</t>
  </si>
  <si>
    <t>Roadford Lake RC</t>
  </si>
  <si>
    <t>Torquay RC</t>
  </si>
  <si>
    <t>Wimbleball RC</t>
  </si>
  <si>
    <t>Bexhill ARC</t>
  </si>
  <si>
    <t>Dover RC</t>
  </si>
  <si>
    <t>Eastbourne ARC</t>
  </si>
  <si>
    <t>Folkestone ARC</t>
  </si>
  <si>
    <t>Hastings RC</t>
  </si>
  <si>
    <t>Herne Bay ARC</t>
  </si>
  <si>
    <t>Shoreham ARC</t>
  </si>
  <si>
    <t>Southsea ARC</t>
  </si>
  <si>
    <t>Worthing ARC</t>
  </si>
  <si>
    <t>Bournemouth RC</t>
  </si>
  <si>
    <t>BTC ARC</t>
  </si>
  <si>
    <t>Christchurch RC</t>
  </si>
  <si>
    <t>Itchen Imperial RC</t>
  </si>
  <si>
    <t>Lymington ARC</t>
  </si>
  <si>
    <t>Newport RC</t>
  </si>
  <si>
    <t>Poole ARC</t>
  </si>
  <si>
    <t>Ryde RC</t>
  </si>
  <si>
    <t>Southampton RC</t>
  </si>
  <si>
    <t>Shanklin Sandown RC</t>
  </si>
  <si>
    <t>Dolphin RC</t>
  </si>
  <si>
    <t>Coalporters ARC</t>
  </si>
  <si>
    <t>Deal ARC</t>
  </si>
  <si>
    <t>Plymouth University</t>
  </si>
  <si>
    <t>********************</t>
  </si>
  <si>
    <t>*********************</t>
  </si>
  <si>
    <t xml:space="preserve">68th South Coast Rowing Championships Regatta.
      The South Coast Open and 19th Junior Rowing Regatta.
      Hosted by the West of England Amateur Rowing Association.
       Plymouth - River Plym, Embankment Rd, PL4 9JW
    Friday 5th &amp; Saturday 6th September
     https://www.plymoutharc.org/scc-2025
</t>
  </si>
  <si>
    <t>CHAMPIONSHIP CREW</t>
  </si>
  <si>
    <r>
      <t xml:space="preserve">The following entry forms are for the Junior, Open and Invitation events FRI &amp; SAT.
They are to be completed by </t>
    </r>
    <r>
      <rPr>
        <b/>
        <u/>
        <sz val="12"/>
        <color theme="1"/>
        <rFont val="Verdana"/>
        <family val="2"/>
      </rPr>
      <t>individual Club Regatta Entry Secretaries</t>
    </r>
    <r>
      <rPr>
        <sz val="12"/>
        <color theme="1"/>
        <rFont val="Verdana"/>
        <family val="2"/>
      </rPr>
      <t xml:space="preserve">.
</t>
    </r>
    <r>
      <rPr>
        <b/>
        <u/>
        <sz val="12"/>
        <color theme="1"/>
        <rFont val="Verdana"/>
        <family val="2"/>
      </rPr>
      <t>Confirmed Entry to Championship Races will also be completed by Association Secretaries on a separate form</t>
    </r>
    <r>
      <rPr>
        <sz val="12"/>
        <color theme="1"/>
        <rFont val="Verdana"/>
        <family val="2"/>
      </rPr>
      <t xml:space="preserve">
If a crew from your club has been selected for the Championship Races please add them to the entry form. This way they can also choose to purchase a Momento Tankard at cost price. Select CHAMPIONSHIP CREW from Sat Crew Status. No Entry fee will be allocated to this crew.
As per rule 23(a) any crews entering the Open Event but then selected for the Championship shall be entitled to a full refund</t>
    </r>
  </si>
  <si>
    <t>Women's Junior 14 4x+</t>
  </si>
  <si>
    <t>Men's Junior 14 4x+</t>
  </si>
  <si>
    <t>Women's Junior 16 4x+</t>
  </si>
  <si>
    <t>Men's Junior 16 4x+</t>
  </si>
  <si>
    <t>Women's Junior 18 4+</t>
  </si>
  <si>
    <t>Men's Junior 18 4+</t>
  </si>
  <si>
    <t>Women's Open 2-</t>
  </si>
  <si>
    <t>Men's Open 2-</t>
  </si>
  <si>
    <t>Women's Junior 14 1x</t>
  </si>
  <si>
    <t>Men's Junior 14 1x</t>
  </si>
  <si>
    <t>Women's Junior 16 1x</t>
  </si>
  <si>
    <t>Men's Junior 16 1x</t>
  </si>
  <si>
    <t>Women's Junior 18 1x</t>
  </si>
  <si>
    <t>Men's Junior 18 1x</t>
  </si>
  <si>
    <t>Women's Novice 1x</t>
  </si>
  <si>
    <t>Men's Novice 1x</t>
  </si>
  <si>
    <t>Women's Open 1x</t>
  </si>
  <si>
    <t>Men's Open 1x</t>
  </si>
  <si>
    <t>Women's Novice 4+</t>
  </si>
  <si>
    <t>Men's Novice 4+</t>
  </si>
  <si>
    <t>Women's Junior 4+</t>
  </si>
  <si>
    <t>Men's Junior 4+</t>
  </si>
  <si>
    <t>Men's Junior/Senior 4+</t>
  </si>
  <si>
    <t>Women's Senior 4+</t>
  </si>
  <si>
    <t>Men's Senior 4+</t>
  </si>
  <si>
    <t>Women's Masters (40+) 4+</t>
  </si>
  <si>
    <t xml:space="preserve">    Ref Field: Your Club Name</t>
  </si>
  <si>
    <t>Open Masters (40+) 4+</t>
  </si>
  <si>
    <t>Open Masters (50+) 4+</t>
  </si>
  <si>
    <t>Women's Masters (40+) 1x</t>
  </si>
  <si>
    <t>Men's Masters (40+) 1x</t>
  </si>
  <si>
    <t>FOR BACS DETAILS PLEASE CONTACT SCC2025@PLYMOUTHARC.ORG</t>
  </si>
  <si>
    <t>PLYMOUTH AMATEUR ROWING CLUB. ARNOLDS POINT. EMBANKMENT RD. PL4 9JW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</si>
</sst>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28" x14ac:knownFonts="1">
    <font>
      <sz val="12"/>
      <color theme="1"/>
      <name val="Calibri"/>
      <family val="2"/>
      <scheme val="minor"/>
    </font>
    <font>
      <sz val="11"/>
      <color theme="1"/>
      <name val="Verdana"/>
      <family val="2"/>
    </font>
    <font>
      <sz val="12"/>
      <color theme="1"/>
      <name val="Verdana"/>
      <family val="2"/>
    </font>
    <font>
      <b/>
      <sz val="11"/>
      <color theme="1"/>
      <name val="Calibri"/>
      <family val="2"/>
      <scheme val="minor"/>
    </font>
    <font>
      <b/>
      <u/>
      <sz val="18"/>
      <color theme="1"/>
      <name val="Calibri"/>
      <family val="2"/>
      <scheme val="minor"/>
    </font>
    <font>
      <b/>
      <sz val="14"/>
      <color theme="1"/>
      <name val="Calibri"/>
      <family val="2"/>
      <scheme val="minor"/>
    </font>
    <font>
      <sz val="14"/>
      <color theme="1"/>
      <name val="Calibri"/>
      <family val="2"/>
      <scheme val="minor"/>
    </font>
    <font>
      <u/>
      <sz val="12"/>
      <color theme="1"/>
      <name val="Calibri"/>
      <family val="2"/>
      <scheme val="minor"/>
    </font>
    <font>
      <sz val="18"/>
      <color theme="1"/>
      <name val="Verdana"/>
      <family val="2"/>
    </font>
    <font>
      <b/>
      <sz val="20"/>
      <color theme="1"/>
      <name val="Verdana"/>
      <family val="2"/>
    </font>
    <font>
      <b/>
      <sz val="18"/>
      <color theme="1"/>
      <name val="Verdana"/>
      <family val="2"/>
    </font>
    <font>
      <b/>
      <sz val="11"/>
      <color theme="1"/>
      <name val="Verdana"/>
      <family val="2"/>
    </font>
    <font>
      <b/>
      <sz val="10"/>
      <color theme="1"/>
      <name val="Verdana"/>
      <family val="2"/>
    </font>
    <font>
      <u/>
      <sz val="12"/>
      <color theme="10"/>
      <name val="Calibri"/>
      <family val="2"/>
      <scheme val="minor"/>
    </font>
    <font>
      <sz val="14"/>
      <name val="Calibri"/>
      <family val="2"/>
      <scheme val="minor"/>
    </font>
    <font>
      <b/>
      <sz val="12"/>
      <name val="Calibri"/>
      <family val="2"/>
      <scheme val="minor"/>
    </font>
    <font>
      <b/>
      <sz val="12"/>
      <color rgb="FFFF0000"/>
      <name val="Calibri"/>
      <family val="2"/>
      <scheme val="minor"/>
    </font>
    <font>
      <b/>
      <sz val="11"/>
      <name val="Calibri"/>
      <family val="2"/>
      <scheme val="minor"/>
    </font>
    <font>
      <b/>
      <u/>
      <sz val="10"/>
      <color theme="1"/>
      <name val="Verdana"/>
      <family val="2"/>
    </font>
    <font>
      <b/>
      <u/>
      <sz val="14"/>
      <color theme="1"/>
      <name val="Verdana"/>
      <family val="2"/>
    </font>
    <font>
      <b/>
      <u/>
      <sz val="12"/>
      <color theme="1"/>
      <name val="Calibri"/>
      <family val="2"/>
      <scheme val="minor"/>
    </font>
    <font>
      <sz val="11"/>
      <color rgb="FFFF0000"/>
      <name val="Verdana"/>
      <family val="2"/>
    </font>
    <font>
      <sz val="12"/>
      <color rgb="FFFF0000"/>
      <name val="Calibri"/>
      <family val="2"/>
      <scheme val="minor"/>
    </font>
    <font>
      <b/>
      <sz val="12"/>
      <color theme="1"/>
      <name val="Calibri"/>
      <family val="2"/>
      <scheme val="minor"/>
    </font>
    <font>
      <sz val="12"/>
      <color theme="10"/>
      <name val="Calibri"/>
      <family val="2"/>
      <scheme val="minor"/>
    </font>
    <font>
      <sz val="10"/>
      <color theme="1"/>
      <name val="Calibri"/>
      <family val="2"/>
      <scheme val="minor"/>
    </font>
    <font>
      <b/>
      <sz val="10"/>
      <color theme="1"/>
      <name val="Calibri"/>
      <family val="2"/>
      <scheme val="minor"/>
    </font>
    <font>
      <b/>
      <u/>
      <sz val="12"/>
      <color theme="1"/>
      <name val="Verdana"/>
      <family val="2"/>
    </font>
  </fonts>
  <fills count="7">
    <fill>
      <patternFill patternType="none"/>
    </fill>
    <fill>
      <patternFill patternType="gray125"/>
    </fill>
    <fill>
      <patternFill patternType="solid">
        <fgColor theme="9" tint="0.59999389629810485"/>
        <bgColor indexed="64"/>
      </patternFill>
    </fill>
    <fill>
      <patternFill patternType="solid">
        <fgColor theme="0" tint="-0.14999847407452621"/>
        <bgColor indexed="64"/>
      </patternFill>
    </fill>
    <fill>
      <patternFill patternType="solid">
        <fgColor rgb="FFFFC000"/>
        <bgColor indexed="64"/>
      </patternFill>
    </fill>
    <fill>
      <patternFill patternType="solid">
        <fgColor theme="7"/>
        <bgColor indexed="64"/>
      </patternFill>
    </fill>
    <fill>
      <patternFill patternType="solid">
        <fgColor theme="1"/>
        <bgColor indexed="64"/>
      </patternFill>
    </fill>
  </fills>
  <borders count="32">
    <border>
      <left/>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theme="4" tint="0.39997558519241921"/>
      </left>
      <right style="thin">
        <color theme="4" tint="0.39997558519241921"/>
      </right>
      <top style="thin">
        <color theme="4" tint="0.39997558519241921"/>
      </top>
      <bottom style="thin">
        <color theme="4" tint="0.39997558519241921"/>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top style="thin">
        <color indexed="64"/>
      </top>
      <bottom/>
      <diagonal/>
    </border>
    <border>
      <left style="thin">
        <color theme="4" tint="0.39997558519241921"/>
      </left>
      <right/>
      <top/>
      <bottom/>
      <diagonal/>
    </border>
    <border>
      <left style="thin">
        <color indexed="64"/>
      </left>
      <right style="thin">
        <color indexed="64"/>
      </right>
      <top/>
      <bottom style="thin">
        <color indexed="64"/>
      </bottom>
      <diagonal/>
    </border>
    <border>
      <left style="medium">
        <color indexed="64"/>
      </left>
      <right/>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diagonal/>
    </border>
    <border>
      <left/>
      <right/>
      <top/>
      <bottom style="medium">
        <color indexed="64"/>
      </bottom>
      <diagonal/>
    </border>
    <border>
      <left style="thin">
        <color theme="4" tint="0.39997558519241921"/>
      </left>
      <right style="thin">
        <color theme="4" tint="0.39997558519241921"/>
      </right>
      <top/>
      <bottom/>
      <diagonal/>
    </border>
    <border>
      <left/>
      <right/>
      <top style="thin">
        <color theme="1"/>
      </top>
      <bottom style="thin">
        <color theme="1"/>
      </bottom>
      <diagonal/>
    </border>
    <border>
      <left/>
      <right style="thin">
        <color indexed="64"/>
      </right>
      <top style="thin">
        <color theme="1"/>
      </top>
      <bottom style="thin">
        <color theme="1"/>
      </bottom>
      <diagonal/>
    </border>
    <border>
      <left/>
      <right/>
      <top/>
      <bottom style="thin">
        <color theme="1"/>
      </bottom>
      <diagonal/>
    </border>
    <border>
      <left style="thin">
        <color indexed="64"/>
      </left>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style="thin">
        <color theme="1"/>
      </bottom>
      <diagonal/>
    </border>
    <border>
      <left style="thin">
        <color indexed="64"/>
      </left>
      <right/>
      <top style="thin">
        <color theme="2" tint="-0.249977111117893"/>
      </top>
      <bottom style="thin">
        <color theme="2" tint="-0.249977111117893"/>
      </bottom>
      <diagonal/>
    </border>
    <border>
      <left/>
      <right/>
      <top style="thin">
        <color theme="2" tint="-0.249977111117893"/>
      </top>
      <bottom style="thin">
        <color theme="2" tint="-0.249977111117893"/>
      </bottom>
      <diagonal/>
    </border>
    <border>
      <left style="thin">
        <color theme="2" tint="-0.249977111117893"/>
      </left>
      <right/>
      <top/>
      <bottom/>
      <diagonal/>
    </border>
    <border>
      <left/>
      <right style="thin">
        <color theme="2" tint="-0.249977111117893"/>
      </right>
      <top style="thin">
        <color theme="2" tint="-0.249977111117893"/>
      </top>
      <bottom style="thin">
        <color theme="2" tint="-0.249977111117893"/>
      </bottom>
      <diagonal/>
    </border>
    <border>
      <left style="medium">
        <color theme="1"/>
      </left>
      <right/>
      <top style="medium">
        <color theme="1"/>
      </top>
      <bottom style="medium">
        <color theme="1"/>
      </bottom>
      <diagonal/>
    </border>
    <border>
      <left/>
      <right/>
      <top style="medium">
        <color theme="1"/>
      </top>
      <bottom style="medium">
        <color theme="1"/>
      </bottom>
      <diagonal/>
    </border>
    <border>
      <left/>
      <right style="medium">
        <color theme="1"/>
      </right>
      <top style="medium">
        <color theme="1"/>
      </top>
      <bottom style="medium">
        <color theme="1"/>
      </bottom>
      <diagonal/>
    </border>
  </borders>
  <cellStyleXfs count="2">
    <xf numFmtId="0" fontId="0" fillId="0" borderId="0"/>
    <xf numFmtId="0" fontId="13" fillId="0" borderId="0" applyNumberFormat="0" applyFill="0" applyBorder="0" applyAlignment="0" applyProtection="0"/>
  </cellStyleXfs>
  <cellXfs count="81">
    <xf numFmtId="0" fontId="0" fillId="0" borderId="0" xfId="0"/>
    <xf numFmtId="0" fontId="0" fillId="0" borderId="3" xfId="0" applyBorder="1"/>
    <xf numFmtId="0" fontId="7" fillId="0" borderId="0" xfId="0" applyFont="1"/>
    <xf numFmtId="0" fontId="4" fillId="0" borderId="0" xfId="0" applyFont="1"/>
    <xf numFmtId="0" fontId="0" fillId="2" borderId="2" xfId="0" applyFill="1" applyBorder="1" applyAlignment="1">
      <alignment horizontal="center" vertical="center"/>
    </xf>
    <xf numFmtId="0" fontId="2" fillId="0" borderId="0" xfId="0" applyFont="1" applyAlignment="1">
      <alignment horizontal="center"/>
    </xf>
    <xf numFmtId="0" fontId="11" fillId="0" borderId="0" xfId="0" applyFont="1" applyAlignment="1">
      <alignment horizontal="center" vertical="center"/>
    </xf>
    <xf numFmtId="0" fontId="2" fillId="0" borderId="0" xfId="0" applyFont="1"/>
    <xf numFmtId="164" fontId="0" fillId="0" borderId="4" xfId="0" applyNumberFormat="1" applyBorder="1" applyAlignment="1">
      <alignment horizontal="center" vertical="center"/>
    </xf>
    <xf numFmtId="0" fontId="6" fillId="0" borderId="0" xfId="0" applyFont="1" applyAlignment="1">
      <alignment horizontal="center" vertical="center"/>
    </xf>
    <xf numFmtId="0" fontId="18" fillId="0" borderId="0" xfId="0" applyFont="1" applyAlignment="1">
      <alignment horizontal="center"/>
    </xf>
    <xf numFmtId="0" fontId="19" fillId="0" borderId="0" xfId="0" applyFont="1" applyAlignment="1">
      <alignment horizontal="center" vertical="center"/>
    </xf>
    <xf numFmtId="0" fontId="20" fillId="0" borderId="0" xfId="0" applyFont="1"/>
    <xf numFmtId="0" fontId="1" fillId="0" borderId="4" xfId="0" applyFont="1" applyBorder="1" applyAlignment="1">
      <alignment vertical="top" wrapText="1"/>
    </xf>
    <xf numFmtId="0" fontId="1" fillId="0" borderId="8" xfId="0" applyFont="1" applyBorder="1" applyAlignment="1">
      <alignment horizontal="left" vertical="top" wrapText="1"/>
    </xf>
    <xf numFmtId="0" fontId="1" fillId="0" borderId="4" xfId="0" applyFont="1" applyBorder="1" applyAlignment="1">
      <alignment horizontal="left" vertical="top" wrapText="1"/>
    </xf>
    <xf numFmtId="0" fontId="2" fillId="0" borderId="4" xfId="0" applyFont="1" applyBorder="1" applyAlignment="1">
      <alignment horizontal="center" vertical="center"/>
    </xf>
    <xf numFmtId="0" fontId="0" fillId="0" borderId="10" xfId="0" applyBorder="1"/>
    <xf numFmtId="0" fontId="12" fillId="0" borderId="2" xfId="0" applyFont="1" applyBorder="1" applyAlignment="1">
      <alignment horizontal="center" vertical="center" textRotation="90"/>
    </xf>
    <xf numFmtId="164" fontId="0" fillId="0" borderId="11" xfId="0" applyNumberFormat="1" applyBorder="1" applyAlignment="1">
      <alignment horizontal="center" vertical="center"/>
    </xf>
    <xf numFmtId="164" fontId="0" fillId="0" borderId="7" xfId="0" applyNumberFormat="1" applyBorder="1" applyAlignment="1">
      <alignment horizontal="center" vertical="center"/>
    </xf>
    <xf numFmtId="0" fontId="26" fillId="0" borderId="2" xfId="0" applyFont="1" applyBorder="1" applyAlignment="1">
      <alignment textRotation="90"/>
    </xf>
    <xf numFmtId="0" fontId="25" fillId="2" borderId="2" xfId="0" applyFont="1" applyFill="1" applyBorder="1" applyAlignment="1">
      <alignment horizontal="center" vertical="center"/>
    </xf>
    <xf numFmtId="0" fontId="26" fillId="0" borderId="2" xfId="0" applyFont="1" applyBorder="1" applyAlignment="1">
      <alignment horizontal="right" vertical="center" textRotation="90"/>
    </xf>
    <xf numFmtId="0" fontId="12" fillId="3" borderId="2" xfId="0" applyFont="1" applyFill="1" applyBorder="1" applyAlignment="1">
      <alignment horizontal="center" vertical="center" wrapText="1"/>
    </xf>
    <xf numFmtId="0" fontId="12" fillId="3" borderId="2" xfId="0" applyFont="1" applyFill="1" applyBorder="1" applyAlignment="1">
      <alignment horizontal="center" vertical="center"/>
    </xf>
    <xf numFmtId="0" fontId="0" fillId="0" borderId="6" xfId="0" applyBorder="1" applyAlignment="1">
      <alignment horizontal="center" vertical="center"/>
    </xf>
    <xf numFmtId="0" fontId="0" fillId="0" borderId="5" xfId="0" applyBorder="1" applyAlignment="1">
      <alignment horizontal="center" vertical="center"/>
    </xf>
    <xf numFmtId="0" fontId="0" fillId="2" borderId="11" xfId="0" applyFill="1" applyBorder="1" applyAlignment="1">
      <alignment horizontal="center" vertical="center"/>
    </xf>
    <xf numFmtId="0" fontId="25" fillId="0" borderId="2" xfId="0" applyFont="1" applyBorder="1" applyAlignment="1">
      <alignment horizontal="center" vertical="center"/>
    </xf>
    <xf numFmtId="0" fontId="0" fillId="2" borderId="15" xfId="0" applyFill="1" applyBorder="1" applyAlignment="1">
      <alignment horizontal="center" vertical="center"/>
    </xf>
    <xf numFmtId="0" fontId="0" fillId="0" borderId="17" xfId="0" applyBorder="1"/>
    <xf numFmtId="0" fontId="0" fillId="5" borderId="0" xfId="0" applyFill="1"/>
    <xf numFmtId="0" fontId="9" fillId="0" borderId="21" xfId="0" applyFont="1" applyBorder="1" applyAlignment="1">
      <alignment horizontal="center" vertical="center"/>
    </xf>
    <xf numFmtId="0" fontId="0" fillId="0" borderId="27" xfId="0" applyBorder="1"/>
    <xf numFmtId="0" fontId="6" fillId="4" borderId="6" xfId="0" applyFont="1" applyFill="1" applyBorder="1" applyAlignment="1">
      <alignment horizontal="center" vertical="center"/>
    </xf>
    <xf numFmtId="49" fontId="10" fillId="2" borderId="22" xfId="0" applyNumberFormat="1" applyFont="1" applyFill="1" applyBorder="1" applyAlignment="1" applyProtection="1">
      <alignment horizontal="center" vertical="center"/>
      <protection locked="0"/>
    </xf>
    <xf numFmtId="49" fontId="10" fillId="2" borderId="16" xfId="0" applyNumberFormat="1" applyFont="1" applyFill="1" applyBorder="1" applyAlignment="1" applyProtection="1">
      <alignment horizontal="center" vertical="center"/>
      <protection locked="0"/>
    </xf>
    <xf numFmtId="49" fontId="10" fillId="2" borderId="23" xfId="0" applyNumberFormat="1" applyFont="1" applyFill="1" applyBorder="1" applyAlignment="1" applyProtection="1">
      <alignment horizontal="center" vertical="center"/>
      <protection locked="0"/>
    </xf>
    <xf numFmtId="0" fontId="4" fillId="6" borderId="24" xfId="0" applyFont="1" applyFill="1" applyBorder="1" applyAlignment="1">
      <alignment horizontal="center"/>
    </xf>
    <xf numFmtId="0" fontId="4" fillId="6" borderId="20" xfId="0" applyFont="1" applyFill="1" applyBorder="1" applyAlignment="1">
      <alignment horizontal="center"/>
    </xf>
    <xf numFmtId="0" fontId="8" fillId="0" borderId="0" xfId="0" applyFont="1" applyAlignment="1">
      <alignment horizontal="center" vertical="top" wrapText="1"/>
    </xf>
    <xf numFmtId="0" fontId="0" fillId="0" borderId="13" xfId="0" applyBorder="1" applyAlignment="1">
      <alignment horizontal="center" vertical="center"/>
    </xf>
    <xf numFmtId="0" fontId="0" fillId="0" borderId="14" xfId="0" applyBorder="1" applyAlignment="1">
      <alignment horizontal="center" vertical="center"/>
    </xf>
    <xf numFmtId="0" fontId="4" fillId="0" borderId="0" xfId="0" applyFont="1" applyAlignment="1">
      <alignment horizontal="center" vertical="center"/>
    </xf>
    <xf numFmtId="0" fontId="2" fillId="0" borderId="0" xfId="0" applyFont="1" applyAlignment="1">
      <alignment horizontal="center" vertical="center" wrapText="1"/>
    </xf>
    <xf numFmtId="0" fontId="23" fillId="2" borderId="1" xfId="0" applyFont="1" applyFill="1" applyBorder="1" applyAlignment="1">
      <alignment horizontal="center" vertical="center"/>
    </xf>
    <xf numFmtId="0" fontId="23" fillId="2" borderId="0" xfId="0" applyFont="1" applyFill="1" applyAlignment="1">
      <alignment horizontal="center" vertical="center"/>
    </xf>
    <xf numFmtId="0" fontId="0" fillId="6" borderId="20" xfId="0" applyFill="1" applyBorder="1" applyAlignment="1">
      <alignment horizontal="center"/>
    </xf>
    <xf numFmtId="0" fontId="0" fillId="6" borderId="0" xfId="0" applyFill="1" applyAlignment="1">
      <alignment horizontal="center"/>
    </xf>
    <xf numFmtId="0" fontId="22" fillId="0" borderId="9" xfId="0" applyFont="1" applyBorder="1" applyAlignment="1">
      <alignment horizontal="center" vertical="center"/>
    </xf>
    <xf numFmtId="0" fontId="0" fillId="6" borderId="18" xfId="0" applyFill="1" applyBorder="1" applyAlignment="1">
      <alignment horizontal="center"/>
    </xf>
    <xf numFmtId="0" fontId="0" fillId="6" borderId="19" xfId="0" applyFill="1" applyBorder="1" applyAlignment="1">
      <alignment horizontal="center"/>
    </xf>
    <xf numFmtId="0" fontId="8" fillId="0" borderId="12" xfId="0" applyFont="1" applyBorder="1" applyAlignment="1">
      <alignment horizontal="center" vertical="center" wrapText="1"/>
    </xf>
    <xf numFmtId="0" fontId="8" fillId="0" borderId="0" xfId="0" applyFont="1" applyAlignment="1">
      <alignment horizontal="center" vertical="center" wrapText="1"/>
    </xf>
    <xf numFmtId="0" fontId="14" fillId="0" borderId="0" xfId="0" applyFont="1" applyAlignment="1">
      <alignment horizontal="center" vertical="center" wrapText="1"/>
    </xf>
    <xf numFmtId="0" fontId="6" fillId="0" borderId="0" xfId="0" applyFont="1" applyAlignment="1">
      <alignment horizontal="center" vertical="center" wrapText="1"/>
    </xf>
    <xf numFmtId="0" fontId="6" fillId="0" borderId="0" xfId="0" applyFont="1" applyAlignment="1">
      <alignment horizontal="center" vertical="center"/>
    </xf>
    <xf numFmtId="49" fontId="6" fillId="4" borderId="29" xfId="0" applyNumberFormat="1" applyFont="1" applyFill="1" applyBorder="1" applyAlignment="1">
      <alignment horizontal="center" vertical="center"/>
    </xf>
    <xf numFmtId="49" fontId="6" fillId="4" borderId="30" xfId="0" applyNumberFormat="1" applyFont="1" applyFill="1" applyBorder="1" applyAlignment="1">
      <alignment horizontal="center" vertical="center"/>
    </xf>
    <xf numFmtId="49" fontId="6" fillId="4" borderId="31" xfId="0" applyNumberFormat="1" applyFont="1" applyFill="1" applyBorder="1" applyAlignment="1">
      <alignment horizontal="center" vertical="center"/>
    </xf>
    <xf numFmtId="0" fontId="0" fillId="0" borderId="0" xfId="0" applyAlignment="1">
      <alignment horizontal="center" vertical="center"/>
    </xf>
    <xf numFmtId="0" fontId="0" fillId="0" borderId="9" xfId="0" applyBorder="1" applyAlignment="1">
      <alignment horizontal="center" vertical="center"/>
    </xf>
    <xf numFmtId="0" fontId="6" fillId="0" borderId="16" xfId="0" applyFont="1" applyBorder="1" applyAlignment="1">
      <alignment horizontal="center"/>
    </xf>
    <xf numFmtId="0" fontId="6" fillId="0" borderId="25" xfId="0" applyFont="1" applyBorder="1" applyAlignment="1">
      <alignment horizontal="center" vertical="center"/>
    </xf>
    <xf numFmtId="0" fontId="6" fillId="0" borderId="26" xfId="0" applyFont="1" applyBorder="1" applyAlignment="1">
      <alignment horizontal="center" vertical="center"/>
    </xf>
    <xf numFmtId="0" fontId="6" fillId="0" borderId="28" xfId="0" applyFont="1" applyBorder="1" applyAlignment="1">
      <alignment horizontal="center" vertical="center"/>
    </xf>
    <xf numFmtId="164" fontId="6" fillId="4" borderId="5" xfId="0" applyNumberFormat="1" applyFont="1" applyFill="1" applyBorder="1" applyAlignment="1">
      <alignment horizontal="center" vertical="center"/>
    </xf>
    <xf numFmtId="0" fontId="6" fillId="4" borderId="7" xfId="0" applyFont="1" applyFill="1" applyBorder="1" applyAlignment="1">
      <alignment horizontal="center" vertical="center"/>
    </xf>
    <xf numFmtId="0" fontId="5" fillId="0" borderId="2" xfId="0" applyFont="1" applyBorder="1" applyAlignment="1">
      <alignment horizontal="center" vertical="center"/>
    </xf>
    <xf numFmtId="0" fontId="6" fillId="0" borderId="2" xfId="0" applyFont="1" applyBorder="1" applyAlignment="1">
      <alignment horizontal="center" vertical="center"/>
    </xf>
    <xf numFmtId="0" fontId="23" fillId="0" borderId="0" xfId="0" applyFont="1" applyAlignment="1">
      <alignment horizontal="center" vertical="center"/>
    </xf>
    <xf numFmtId="0" fontId="17" fillId="0" borderId="0" xfId="0" applyFont="1" applyAlignment="1">
      <alignment horizontal="center" vertical="top"/>
    </xf>
    <xf numFmtId="0" fontId="0" fillId="0" borderId="0" xfId="0" applyAlignment="1">
      <alignment horizontal="center"/>
    </xf>
    <xf numFmtId="0" fontId="3" fillId="0" borderId="0" xfId="0" applyFont="1" applyAlignment="1">
      <alignment horizontal="center" vertical="top"/>
    </xf>
    <xf numFmtId="0" fontId="15" fillId="0" borderId="0" xfId="0" applyFont="1" applyAlignment="1">
      <alignment horizontal="center"/>
    </xf>
    <xf numFmtId="0" fontId="16" fillId="0" borderId="0" xfId="0" applyFont="1" applyAlignment="1">
      <alignment horizontal="center"/>
    </xf>
    <xf numFmtId="0" fontId="24" fillId="0" borderId="0" xfId="1" applyFont="1" applyAlignment="1">
      <alignment horizontal="left"/>
    </xf>
    <xf numFmtId="0" fontId="0" fillId="4" borderId="6" xfId="0" applyFill="1" applyBorder="1" applyAlignment="1">
      <alignment horizontal="center" vertical="center"/>
    </xf>
    <xf numFmtId="0" fontId="0" fillId="4" borderId="5" xfId="0" applyFill="1" applyBorder="1" applyAlignment="1">
      <alignment horizontal="center" vertical="center"/>
    </xf>
    <xf numFmtId="0" fontId="3" fillId="0" borderId="0" xfId="0" applyFont="1" applyAlignment="1">
      <alignment horizontal="center" vertical="center"/>
    </xf>
  </cellXfs>
  <cellStyles count="2">
    <cellStyle name="Hyperlink" xfId="1" builtinId="8"/>
    <cellStyle name="Normal" xfId="0" builtinId="0"/>
  </cellStyles>
  <dxfs count="1">
    <dxf>
      <fill>
        <patternFill>
          <bgColor theme="7"/>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569896</xdr:colOff>
      <xdr:row>1</xdr:row>
      <xdr:rowOff>101600</xdr:rowOff>
    </xdr:to>
    <xdr:pic>
      <xdr:nvPicPr>
        <xdr:cNvPr id="2" name="Picture 1">
          <a:extLst>
            <a:ext uri="{FF2B5EF4-FFF2-40B4-BE49-F238E27FC236}">
              <a16:creationId xmlns:a16="http://schemas.microsoft.com/office/drawing/2014/main" id="{4DDD9CEA-6007-1E25-7ECE-75D793A8B53B}"/>
            </a:ext>
          </a:extLst>
        </xdr:cNvPr>
        <xdr:cNvPicPr>
          <a:picLocks noChangeAspect="1"/>
        </xdr:cNvPicPr>
      </xdr:nvPicPr>
      <xdr:blipFill>
        <a:blip xmlns:r="http://schemas.openxmlformats.org/officeDocument/2006/relationships" r:embed="rId1"/>
        <a:stretch>
          <a:fillRect/>
        </a:stretch>
      </xdr:blipFill>
      <xdr:spPr>
        <a:xfrm>
          <a:off x="0" y="0"/>
          <a:ext cx="2154856" cy="2021840"/>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mailto:SCC2025@Plymoutharc.or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E5EFC0-3365-2C42-A899-D2DEE63DF68D}">
  <dimension ref="A1:N88"/>
  <sheetViews>
    <sheetView showGridLines="0" tabSelected="1" zoomScaleNormal="100" workbookViewId="0">
      <selection activeCell="A83" sqref="A83:M83"/>
    </sheetView>
  </sheetViews>
  <sheetFormatPr baseColWidth="10" defaultRowHeight="16" x14ac:dyDescent="0.2"/>
  <cols>
    <col min="1" max="1" width="17.5" customWidth="1"/>
    <col min="2" max="2" width="3.33203125" customWidth="1"/>
    <col min="3" max="3" width="16.6640625" customWidth="1"/>
    <col min="4" max="4" width="3.33203125" customWidth="1"/>
    <col min="5" max="5" width="16.6640625" customWidth="1"/>
    <col min="6" max="6" width="3.33203125" customWidth="1"/>
    <col min="7" max="7" width="16.6640625" customWidth="1"/>
    <col min="8" max="8" width="3.33203125" customWidth="1"/>
    <col min="9" max="9" width="16.6640625" customWidth="1"/>
    <col min="10" max="10" width="3" customWidth="1"/>
    <col min="11" max="11" width="16.6640625" customWidth="1"/>
    <col min="12" max="12" width="3.1640625" customWidth="1"/>
    <col min="13" max="13" width="7.5" customWidth="1"/>
  </cols>
  <sheetData>
    <row r="1" spans="1:13" ht="151" customHeight="1" x14ac:dyDescent="0.2">
      <c r="A1" s="53"/>
      <c r="B1" s="54"/>
      <c r="C1" s="41" t="s">
        <v>108</v>
      </c>
      <c r="D1" s="41"/>
      <c r="E1" s="41"/>
      <c r="F1" s="41"/>
      <c r="G1" s="41"/>
      <c r="H1" s="41"/>
      <c r="I1" s="41"/>
      <c r="J1" s="41"/>
      <c r="K1" s="41"/>
      <c r="L1" s="41"/>
      <c r="M1" s="41"/>
    </row>
    <row r="2" spans="1:13" ht="130" customHeight="1" x14ac:dyDescent="0.2">
      <c r="A2" s="45" t="s">
        <v>110</v>
      </c>
      <c r="B2" s="45"/>
      <c r="C2" s="45"/>
      <c r="D2" s="45"/>
      <c r="E2" s="45"/>
      <c r="F2" s="45"/>
      <c r="G2" s="45"/>
      <c r="H2" s="45"/>
      <c r="I2" s="45"/>
      <c r="J2" s="45"/>
      <c r="K2" s="45"/>
      <c r="L2" s="45"/>
      <c r="M2" s="45"/>
    </row>
    <row r="3" spans="1:13" ht="24" customHeight="1" x14ac:dyDescent="0.2">
      <c r="A3" s="46" t="s">
        <v>0</v>
      </c>
      <c r="B3" s="47"/>
      <c r="C3" s="47"/>
      <c r="D3" s="47"/>
      <c r="E3" s="47"/>
      <c r="F3" s="47"/>
      <c r="G3" s="47"/>
      <c r="H3" s="47"/>
      <c r="I3" s="47"/>
      <c r="J3" s="47"/>
      <c r="K3" s="47"/>
      <c r="L3" s="47"/>
      <c r="M3" s="47"/>
    </row>
    <row r="4" spans="1:13" ht="8" customHeight="1" x14ac:dyDescent="0.2">
      <c r="A4" s="48"/>
      <c r="B4" s="48"/>
      <c r="C4" s="48"/>
      <c r="D4" s="48"/>
      <c r="E4" s="48"/>
      <c r="F4" s="48"/>
      <c r="G4" s="48"/>
      <c r="H4" s="48"/>
      <c r="I4" s="48"/>
      <c r="J4" s="48"/>
      <c r="K4" s="48"/>
      <c r="L4" s="48"/>
      <c r="M4" s="48"/>
    </row>
    <row r="5" spans="1:13" ht="26" thickBot="1" x14ac:dyDescent="0.35">
      <c r="A5" s="51"/>
      <c r="B5" s="52"/>
      <c r="C5" s="33" t="s">
        <v>1</v>
      </c>
      <c r="D5" s="36"/>
      <c r="E5" s="37"/>
      <c r="F5" s="37"/>
      <c r="G5" s="37"/>
      <c r="H5" s="37"/>
      <c r="I5" s="38"/>
      <c r="J5" s="39"/>
      <c r="K5" s="40"/>
      <c r="L5" s="40"/>
      <c r="M5" s="40"/>
    </row>
    <row r="6" spans="1:13" ht="8" customHeight="1" x14ac:dyDescent="0.2">
      <c r="A6" s="49"/>
      <c r="B6" s="49"/>
      <c r="C6" s="49"/>
      <c r="D6" s="49"/>
      <c r="E6" s="49"/>
      <c r="F6" s="49"/>
      <c r="G6" s="49"/>
      <c r="H6" s="49"/>
      <c r="I6" s="49"/>
      <c r="J6" s="49"/>
      <c r="K6" s="49"/>
      <c r="L6" s="49"/>
      <c r="M6" s="49"/>
    </row>
    <row r="7" spans="1:13" ht="40" customHeight="1" x14ac:dyDescent="0.2">
      <c r="A7" s="44" t="s">
        <v>60</v>
      </c>
      <c r="B7" s="44"/>
      <c r="C7" s="44"/>
      <c r="D7" s="44"/>
      <c r="E7" s="44"/>
      <c r="F7" s="44"/>
      <c r="G7" s="44"/>
      <c r="H7" s="44"/>
      <c r="I7" s="44"/>
      <c r="J7" s="44"/>
      <c r="K7" s="44"/>
      <c r="L7" s="44"/>
      <c r="M7" s="44"/>
    </row>
    <row r="8" spans="1:13" ht="13" customHeight="1" x14ac:dyDescent="0.2">
      <c r="A8" s="5"/>
      <c r="B8" s="6" t="s">
        <v>5</v>
      </c>
      <c r="C8" s="6" t="s">
        <v>6</v>
      </c>
      <c r="D8" s="7"/>
      <c r="E8" s="7"/>
      <c r="F8" s="7"/>
      <c r="G8" s="7"/>
      <c r="H8" s="7"/>
    </row>
    <row r="9" spans="1:13" ht="50" customHeight="1" x14ac:dyDescent="0.2">
      <c r="A9" s="24" t="s">
        <v>20</v>
      </c>
      <c r="B9" s="18" t="s">
        <v>7</v>
      </c>
      <c r="C9" s="24" t="s">
        <v>65</v>
      </c>
      <c r="D9" s="23" t="s">
        <v>61</v>
      </c>
      <c r="E9" s="25" t="s">
        <v>8</v>
      </c>
      <c r="F9" s="23" t="s">
        <v>61</v>
      </c>
      <c r="G9" s="25">
        <v>3</v>
      </c>
      <c r="H9" s="23" t="s">
        <v>61</v>
      </c>
      <c r="I9" s="25" t="s">
        <v>66</v>
      </c>
      <c r="J9" s="23" t="s">
        <v>61</v>
      </c>
      <c r="K9" s="25" t="s">
        <v>9</v>
      </c>
      <c r="L9" s="23" t="s">
        <v>61</v>
      </c>
      <c r="M9" s="24" t="s">
        <v>18</v>
      </c>
    </row>
    <row r="10" spans="1:13" ht="20" customHeight="1" x14ac:dyDescent="0.2">
      <c r="A10" s="22"/>
      <c r="B10" s="4"/>
      <c r="C10" s="29"/>
      <c r="D10" s="28"/>
      <c r="E10" s="29"/>
      <c r="F10" s="28"/>
      <c r="G10" s="29"/>
      <c r="H10" s="28"/>
      <c r="I10" s="29"/>
      <c r="J10" s="28"/>
      <c r="K10" s="29"/>
      <c r="L10" s="28"/>
      <c r="M10" s="19">
        <f>COUNTA(C10,E10,G10,I10)*4</f>
        <v>0</v>
      </c>
    </row>
    <row r="11" spans="1:13" ht="20" customHeight="1" x14ac:dyDescent="0.2">
      <c r="A11" s="22"/>
      <c r="B11" s="4"/>
      <c r="C11" s="29"/>
      <c r="D11" s="28"/>
      <c r="E11" s="29"/>
      <c r="F11" s="28"/>
      <c r="G11" s="29"/>
      <c r="H11" s="28"/>
      <c r="I11" s="29"/>
      <c r="J11" s="28"/>
      <c r="K11" s="29"/>
      <c r="L11" s="28"/>
      <c r="M11" s="19">
        <f t="shared" ref="M11:M38" si="0">COUNTA(C11,E11,G11,I11)*4</f>
        <v>0</v>
      </c>
    </row>
    <row r="12" spans="1:13" ht="20" customHeight="1" x14ac:dyDescent="0.2">
      <c r="A12" s="22"/>
      <c r="B12" s="4"/>
      <c r="C12" s="29"/>
      <c r="D12" s="28"/>
      <c r="E12" s="29"/>
      <c r="F12" s="28"/>
      <c r="G12" s="29"/>
      <c r="H12" s="28"/>
      <c r="I12" s="29"/>
      <c r="J12" s="28"/>
      <c r="K12" s="29"/>
      <c r="L12" s="28"/>
      <c r="M12" s="19">
        <f t="shared" si="0"/>
        <v>0</v>
      </c>
    </row>
    <row r="13" spans="1:13" ht="20" customHeight="1" x14ac:dyDescent="0.2">
      <c r="A13" s="22"/>
      <c r="B13" s="4"/>
      <c r="C13" s="29"/>
      <c r="D13" s="28"/>
      <c r="E13" s="29"/>
      <c r="F13" s="28"/>
      <c r="G13" s="29"/>
      <c r="H13" s="28"/>
      <c r="I13" s="29"/>
      <c r="J13" s="28"/>
      <c r="K13" s="29"/>
      <c r="L13" s="28"/>
      <c r="M13" s="19">
        <f t="shared" si="0"/>
        <v>0</v>
      </c>
    </row>
    <row r="14" spans="1:13" ht="20" customHeight="1" x14ac:dyDescent="0.2">
      <c r="A14" s="22"/>
      <c r="B14" s="4"/>
      <c r="C14" s="29"/>
      <c r="D14" s="28"/>
      <c r="E14" s="29"/>
      <c r="F14" s="28"/>
      <c r="G14" s="29"/>
      <c r="H14" s="28"/>
      <c r="I14" s="29"/>
      <c r="J14" s="28"/>
      <c r="K14" s="29"/>
      <c r="L14" s="28"/>
      <c r="M14" s="19">
        <f t="shared" si="0"/>
        <v>0</v>
      </c>
    </row>
    <row r="15" spans="1:13" ht="20" customHeight="1" x14ac:dyDescent="0.2">
      <c r="A15" s="22"/>
      <c r="B15" s="4"/>
      <c r="C15" s="29"/>
      <c r="D15" s="28"/>
      <c r="E15" s="29"/>
      <c r="F15" s="28"/>
      <c r="G15" s="29"/>
      <c r="H15" s="28"/>
      <c r="I15" s="29"/>
      <c r="J15" s="28"/>
      <c r="K15" s="29"/>
      <c r="L15" s="28"/>
      <c r="M15" s="19">
        <f t="shared" si="0"/>
        <v>0</v>
      </c>
    </row>
    <row r="16" spans="1:13" ht="20" customHeight="1" x14ac:dyDescent="0.2">
      <c r="A16" s="22"/>
      <c r="B16" s="4"/>
      <c r="C16" s="29"/>
      <c r="D16" s="28"/>
      <c r="E16" s="29"/>
      <c r="F16" s="28"/>
      <c r="G16" s="29"/>
      <c r="H16" s="28"/>
      <c r="I16" s="29"/>
      <c r="J16" s="28"/>
      <c r="K16" s="29"/>
      <c r="L16" s="28"/>
      <c r="M16" s="19">
        <f t="shared" si="0"/>
        <v>0</v>
      </c>
    </row>
    <row r="17" spans="1:13" ht="20" customHeight="1" x14ac:dyDescent="0.2">
      <c r="A17" s="22"/>
      <c r="B17" s="4"/>
      <c r="C17" s="29"/>
      <c r="D17" s="28"/>
      <c r="E17" s="29"/>
      <c r="F17" s="28"/>
      <c r="G17" s="29"/>
      <c r="H17" s="28"/>
      <c r="I17" s="29"/>
      <c r="J17" s="28"/>
      <c r="K17" s="29"/>
      <c r="L17" s="28"/>
      <c r="M17" s="19">
        <f t="shared" si="0"/>
        <v>0</v>
      </c>
    </row>
    <row r="18" spans="1:13" ht="20" customHeight="1" x14ac:dyDescent="0.2">
      <c r="A18" s="22"/>
      <c r="B18" s="4"/>
      <c r="C18" s="29"/>
      <c r="D18" s="28"/>
      <c r="E18" s="29"/>
      <c r="F18" s="28"/>
      <c r="G18" s="29"/>
      <c r="H18" s="28"/>
      <c r="I18" s="29"/>
      <c r="J18" s="28"/>
      <c r="K18" s="29"/>
      <c r="L18" s="28"/>
      <c r="M18" s="19">
        <f t="shared" si="0"/>
        <v>0</v>
      </c>
    </row>
    <row r="19" spans="1:13" ht="20" customHeight="1" x14ac:dyDescent="0.2">
      <c r="A19" s="22"/>
      <c r="B19" s="4"/>
      <c r="C19" s="29"/>
      <c r="D19" s="28"/>
      <c r="E19" s="29"/>
      <c r="F19" s="28"/>
      <c r="G19" s="29"/>
      <c r="H19" s="28"/>
      <c r="I19" s="29"/>
      <c r="J19" s="28"/>
      <c r="K19" s="29"/>
      <c r="L19" s="28"/>
      <c r="M19" s="19">
        <f t="shared" si="0"/>
        <v>0</v>
      </c>
    </row>
    <row r="20" spans="1:13" ht="20" customHeight="1" x14ac:dyDescent="0.2">
      <c r="A20" s="22"/>
      <c r="B20" s="4"/>
      <c r="C20" s="29"/>
      <c r="D20" s="28"/>
      <c r="E20" s="29"/>
      <c r="F20" s="28"/>
      <c r="G20" s="29"/>
      <c r="H20" s="28"/>
      <c r="I20" s="29"/>
      <c r="J20" s="28"/>
      <c r="K20" s="29"/>
      <c r="L20" s="28"/>
      <c r="M20" s="19">
        <f t="shared" si="0"/>
        <v>0</v>
      </c>
    </row>
    <row r="21" spans="1:13" ht="20" customHeight="1" x14ac:dyDescent="0.2">
      <c r="A21" s="22"/>
      <c r="B21" s="4"/>
      <c r="C21" s="29"/>
      <c r="D21" s="28"/>
      <c r="E21" s="29"/>
      <c r="F21" s="28"/>
      <c r="G21" s="29"/>
      <c r="H21" s="28"/>
      <c r="I21" s="29"/>
      <c r="J21" s="28"/>
      <c r="K21" s="29"/>
      <c r="L21" s="28"/>
      <c r="M21" s="19">
        <f t="shared" si="0"/>
        <v>0</v>
      </c>
    </row>
    <row r="22" spans="1:13" ht="20" customHeight="1" x14ac:dyDescent="0.2">
      <c r="A22" s="22"/>
      <c r="B22" s="4"/>
      <c r="C22" s="29"/>
      <c r="D22" s="28"/>
      <c r="E22" s="29"/>
      <c r="F22" s="28"/>
      <c r="G22" s="29"/>
      <c r="H22" s="28"/>
      <c r="I22" s="29"/>
      <c r="J22" s="28"/>
      <c r="K22" s="29"/>
      <c r="L22" s="28"/>
      <c r="M22" s="19">
        <f t="shared" si="0"/>
        <v>0</v>
      </c>
    </row>
    <row r="23" spans="1:13" ht="20" customHeight="1" x14ac:dyDescent="0.2">
      <c r="A23" s="22"/>
      <c r="B23" s="4"/>
      <c r="C23" s="29"/>
      <c r="D23" s="28"/>
      <c r="E23" s="29"/>
      <c r="F23" s="28"/>
      <c r="G23" s="29"/>
      <c r="H23" s="28"/>
      <c r="I23" s="29"/>
      <c r="J23" s="28"/>
      <c r="K23" s="29"/>
      <c r="L23" s="28"/>
      <c r="M23" s="19">
        <f t="shared" si="0"/>
        <v>0</v>
      </c>
    </row>
    <row r="24" spans="1:13" ht="20" customHeight="1" x14ac:dyDescent="0.2">
      <c r="A24" s="22"/>
      <c r="B24" s="4"/>
      <c r="C24" s="29"/>
      <c r="D24" s="28"/>
      <c r="E24" s="29"/>
      <c r="F24" s="28"/>
      <c r="G24" s="29"/>
      <c r="H24" s="28"/>
      <c r="I24" s="29"/>
      <c r="J24" s="28"/>
      <c r="K24" s="29"/>
      <c r="L24" s="28"/>
      <c r="M24" s="19">
        <f t="shared" si="0"/>
        <v>0</v>
      </c>
    </row>
    <row r="25" spans="1:13" ht="20" customHeight="1" x14ac:dyDescent="0.2">
      <c r="A25" s="22"/>
      <c r="B25" s="4"/>
      <c r="C25" s="29"/>
      <c r="D25" s="28"/>
      <c r="E25" s="29"/>
      <c r="F25" s="28"/>
      <c r="G25" s="29"/>
      <c r="H25" s="28"/>
      <c r="I25" s="29"/>
      <c r="J25" s="28"/>
      <c r="K25" s="29"/>
      <c r="L25" s="28"/>
      <c r="M25" s="19">
        <f t="shared" si="0"/>
        <v>0</v>
      </c>
    </row>
    <row r="26" spans="1:13" ht="20" customHeight="1" x14ac:dyDescent="0.2">
      <c r="A26" s="22"/>
      <c r="B26" s="4"/>
      <c r="C26" s="29"/>
      <c r="D26" s="28"/>
      <c r="E26" s="29"/>
      <c r="F26" s="28"/>
      <c r="G26" s="29"/>
      <c r="H26" s="28"/>
      <c r="I26" s="29"/>
      <c r="J26" s="28"/>
      <c r="K26" s="29"/>
      <c r="L26" s="28"/>
      <c r="M26" s="19">
        <f t="shared" si="0"/>
        <v>0</v>
      </c>
    </row>
    <row r="27" spans="1:13" ht="20" customHeight="1" x14ac:dyDescent="0.2">
      <c r="A27" s="22"/>
      <c r="B27" s="4"/>
      <c r="C27" s="29"/>
      <c r="D27" s="28"/>
      <c r="E27" s="29"/>
      <c r="F27" s="28"/>
      <c r="G27" s="29"/>
      <c r="H27" s="28"/>
      <c r="I27" s="29"/>
      <c r="J27" s="28"/>
      <c r="K27" s="29"/>
      <c r="L27" s="28"/>
      <c r="M27" s="19">
        <f t="shared" si="0"/>
        <v>0</v>
      </c>
    </row>
    <row r="28" spans="1:13" ht="20" customHeight="1" x14ac:dyDescent="0.2">
      <c r="A28" s="22"/>
      <c r="B28" s="4"/>
      <c r="C28" s="29"/>
      <c r="D28" s="28"/>
      <c r="E28" s="29"/>
      <c r="F28" s="28"/>
      <c r="G28" s="29"/>
      <c r="H28" s="28"/>
      <c r="I28" s="29"/>
      <c r="J28" s="28"/>
      <c r="K28" s="29"/>
      <c r="L28" s="28"/>
      <c r="M28" s="19">
        <f t="shared" si="0"/>
        <v>0</v>
      </c>
    </row>
    <row r="29" spans="1:13" ht="20" customHeight="1" x14ac:dyDescent="0.2">
      <c r="A29" s="22"/>
      <c r="B29" s="4"/>
      <c r="C29" s="29"/>
      <c r="D29" s="28"/>
      <c r="E29" s="29"/>
      <c r="F29" s="28"/>
      <c r="G29" s="29"/>
      <c r="H29" s="28"/>
      <c r="I29" s="29"/>
      <c r="J29" s="28"/>
      <c r="K29" s="29"/>
      <c r="L29" s="28"/>
      <c r="M29" s="19">
        <f t="shared" si="0"/>
        <v>0</v>
      </c>
    </row>
    <row r="30" spans="1:13" ht="20" customHeight="1" x14ac:dyDescent="0.2">
      <c r="A30" s="22"/>
      <c r="B30" s="4"/>
      <c r="C30" s="29"/>
      <c r="D30" s="28"/>
      <c r="E30" s="29"/>
      <c r="F30" s="28"/>
      <c r="G30" s="29"/>
      <c r="H30" s="28"/>
      <c r="I30" s="29"/>
      <c r="J30" s="28"/>
      <c r="K30" s="29"/>
      <c r="L30" s="28"/>
      <c r="M30" s="19">
        <f t="shared" si="0"/>
        <v>0</v>
      </c>
    </row>
    <row r="31" spans="1:13" ht="20" customHeight="1" x14ac:dyDescent="0.2">
      <c r="A31" s="22"/>
      <c r="B31" s="4"/>
      <c r="C31" s="29"/>
      <c r="D31" s="28"/>
      <c r="E31" s="29"/>
      <c r="F31" s="28"/>
      <c r="G31" s="29"/>
      <c r="H31" s="28"/>
      <c r="I31" s="29"/>
      <c r="J31" s="28"/>
      <c r="K31" s="29"/>
      <c r="L31" s="28"/>
      <c r="M31" s="19">
        <f t="shared" si="0"/>
        <v>0</v>
      </c>
    </row>
    <row r="32" spans="1:13" ht="20" customHeight="1" x14ac:dyDescent="0.2">
      <c r="A32" s="22"/>
      <c r="B32" s="4"/>
      <c r="C32" s="29"/>
      <c r="D32" s="28"/>
      <c r="E32" s="29"/>
      <c r="F32" s="28"/>
      <c r="G32" s="29"/>
      <c r="H32" s="28"/>
      <c r="I32" s="29"/>
      <c r="J32" s="28"/>
      <c r="K32" s="29"/>
      <c r="L32" s="28"/>
      <c r="M32" s="19">
        <f t="shared" si="0"/>
        <v>0</v>
      </c>
    </row>
    <row r="33" spans="1:13" ht="20" customHeight="1" x14ac:dyDescent="0.2">
      <c r="A33" s="22"/>
      <c r="B33" s="4"/>
      <c r="C33" s="29"/>
      <c r="D33" s="28"/>
      <c r="E33" s="29"/>
      <c r="F33" s="28"/>
      <c r="G33" s="29"/>
      <c r="H33" s="28"/>
      <c r="I33" s="29"/>
      <c r="J33" s="28"/>
      <c r="K33" s="29"/>
      <c r="L33" s="28"/>
      <c r="M33" s="19">
        <f t="shared" si="0"/>
        <v>0</v>
      </c>
    </row>
    <row r="34" spans="1:13" ht="20" customHeight="1" x14ac:dyDescent="0.2">
      <c r="A34" s="22"/>
      <c r="B34" s="4"/>
      <c r="C34" s="29"/>
      <c r="D34" s="28"/>
      <c r="E34" s="29"/>
      <c r="F34" s="28"/>
      <c r="G34" s="29"/>
      <c r="H34" s="28"/>
      <c r="I34" s="29"/>
      <c r="J34" s="28"/>
      <c r="K34" s="29"/>
      <c r="L34" s="28"/>
      <c r="M34" s="19">
        <f t="shared" si="0"/>
        <v>0</v>
      </c>
    </row>
    <row r="35" spans="1:13" ht="20" customHeight="1" x14ac:dyDescent="0.2">
      <c r="A35" s="22"/>
      <c r="B35" s="4"/>
      <c r="C35" s="29"/>
      <c r="D35" s="28"/>
      <c r="E35" s="29"/>
      <c r="F35" s="28"/>
      <c r="G35" s="29"/>
      <c r="H35" s="28"/>
      <c r="I35" s="29"/>
      <c r="J35" s="28"/>
      <c r="K35" s="29"/>
      <c r="L35" s="28"/>
      <c r="M35" s="19">
        <f t="shared" si="0"/>
        <v>0</v>
      </c>
    </row>
    <row r="36" spans="1:13" ht="20" customHeight="1" x14ac:dyDescent="0.2">
      <c r="A36" s="22"/>
      <c r="B36" s="4"/>
      <c r="C36" s="29"/>
      <c r="D36" s="28"/>
      <c r="E36" s="29"/>
      <c r="F36" s="28"/>
      <c r="G36" s="29"/>
      <c r="H36" s="28"/>
      <c r="I36" s="29"/>
      <c r="J36" s="28"/>
      <c r="K36" s="29"/>
      <c r="L36" s="28"/>
      <c r="M36" s="19">
        <f t="shared" si="0"/>
        <v>0</v>
      </c>
    </row>
    <row r="37" spans="1:13" ht="20" customHeight="1" x14ac:dyDescent="0.2">
      <c r="A37" s="22"/>
      <c r="B37" s="4"/>
      <c r="C37" s="29"/>
      <c r="D37" s="28"/>
      <c r="E37" s="29"/>
      <c r="F37" s="28"/>
      <c r="G37" s="29"/>
      <c r="H37" s="28"/>
      <c r="I37" s="29"/>
      <c r="J37" s="28"/>
      <c r="K37" s="29"/>
      <c r="L37" s="28"/>
      <c r="M37" s="19">
        <f t="shared" si="0"/>
        <v>0</v>
      </c>
    </row>
    <row r="38" spans="1:13" ht="20" customHeight="1" thickBot="1" x14ac:dyDescent="0.25">
      <c r="A38" s="22"/>
      <c r="B38" s="4"/>
      <c r="C38" s="29"/>
      <c r="D38" s="28"/>
      <c r="E38" s="29"/>
      <c r="F38" s="28"/>
      <c r="G38" s="29"/>
      <c r="H38" s="28"/>
      <c r="I38" s="29"/>
      <c r="J38" s="28"/>
      <c r="K38" s="29"/>
      <c r="L38" s="28"/>
      <c r="M38" s="19">
        <f t="shared" si="0"/>
        <v>0</v>
      </c>
    </row>
    <row r="39" spans="1:13" ht="20" customHeight="1" thickBot="1" x14ac:dyDescent="0.25">
      <c r="A39" s="50" t="s">
        <v>55</v>
      </c>
      <c r="B39" s="50"/>
      <c r="C39" s="50"/>
      <c r="D39" s="50"/>
      <c r="E39" s="50"/>
      <c r="F39" s="50"/>
      <c r="G39" s="27" t="s">
        <v>62</v>
      </c>
      <c r="H39" s="26">
        <f>COUNTIF(D10:L38,"Y")</f>
        <v>0</v>
      </c>
      <c r="I39" s="20">
        <f>H39*6.5</f>
        <v>0</v>
      </c>
      <c r="K39" s="42" t="s">
        <v>67</v>
      </c>
      <c r="L39" s="43"/>
      <c r="M39" s="20">
        <f>SUM(M10:M38)</f>
        <v>0</v>
      </c>
    </row>
    <row r="40" spans="1:13" ht="42" customHeight="1" x14ac:dyDescent="0.2">
      <c r="A40" s="44" t="s">
        <v>59</v>
      </c>
      <c r="B40" s="44"/>
      <c r="C40" s="44"/>
      <c r="D40" s="44"/>
      <c r="E40" s="44"/>
      <c r="F40" s="44"/>
      <c r="G40" s="44"/>
      <c r="H40" s="44"/>
      <c r="I40" s="44"/>
      <c r="J40" s="44"/>
      <c r="K40" s="44"/>
      <c r="L40" s="44"/>
      <c r="M40" s="44"/>
    </row>
    <row r="41" spans="1:13" ht="14" customHeight="1" x14ac:dyDescent="0.2">
      <c r="A41" s="5"/>
      <c r="B41" s="6" t="s">
        <v>5</v>
      </c>
      <c r="C41" s="6" t="s">
        <v>6</v>
      </c>
      <c r="D41" s="7"/>
      <c r="E41" s="7"/>
      <c r="F41" s="7"/>
      <c r="G41" s="7"/>
      <c r="H41" s="7"/>
    </row>
    <row r="42" spans="1:13" ht="49" customHeight="1" x14ac:dyDescent="0.2">
      <c r="A42" s="24" t="s">
        <v>21</v>
      </c>
      <c r="B42" s="18" t="s">
        <v>7</v>
      </c>
      <c r="C42" s="24" t="s">
        <v>19</v>
      </c>
      <c r="D42" s="21" t="s">
        <v>61</v>
      </c>
      <c r="E42" s="25">
        <v>2</v>
      </c>
      <c r="F42" s="21" t="s">
        <v>61</v>
      </c>
      <c r="G42" s="25">
        <v>3</v>
      </c>
      <c r="H42" s="21" t="s">
        <v>61</v>
      </c>
      <c r="I42" s="25" t="s">
        <v>66</v>
      </c>
      <c r="J42" s="21" t="s">
        <v>61</v>
      </c>
      <c r="K42" s="25" t="s">
        <v>9</v>
      </c>
      <c r="L42" s="21" t="s">
        <v>61</v>
      </c>
      <c r="M42" s="24" t="s">
        <v>18</v>
      </c>
    </row>
    <row r="43" spans="1:13" ht="20" customHeight="1" x14ac:dyDescent="0.2">
      <c r="A43" s="22"/>
      <c r="B43" s="4"/>
      <c r="C43" s="29"/>
      <c r="D43" s="28"/>
      <c r="E43" s="29"/>
      <c r="F43" s="28"/>
      <c r="G43" s="29"/>
      <c r="H43" s="28"/>
      <c r="I43" s="29"/>
      <c r="J43" s="28"/>
      <c r="K43" s="29"/>
      <c r="L43" s="28"/>
      <c r="M43" s="19">
        <f>COUNTIF(A43,"*4+*")*16</f>
        <v>0</v>
      </c>
    </row>
    <row r="44" spans="1:13" ht="20" customHeight="1" x14ac:dyDescent="0.2">
      <c r="A44" s="22"/>
      <c r="B44" s="4"/>
      <c r="C44" s="29"/>
      <c r="D44" s="28"/>
      <c r="E44" s="29"/>
      <c r="F44" s="28"/>
      <c r="G44" s="29"/>
      <c r="H44" s="28"/>
      <c r="I44" s="29"/>
      <c r="J44" s="28"/>
      <c r="K44" s="29"/>
      <c r="L44" s="28"/>
      <c r="M44" s="19">
        <f t="shared" ref="M44:M62" si="1">COUNTIF(A44,"*4+*")*16</f>
        <v>0</v>
      </c>
    </row>
    <row r="45" spans="1:13" ht="20" customHeight="1" x14ac:dyDescent="0.2">
      <c r="A45" s="22"/>
      <c r="B45" s="4"/>
      <c r="C45" s="29"/>
      <c r="D45" s="28"/>
      <c r="E45" s="29"/>
      <c r="F45" s="28"/>
      <c r="G45" s="29"/>
      <c r="H45" s="28"/>
      <c r="I45" s="29"/>
      <c r="J45" s="28"/>
      <c r="K45" s="29"/>
      <c r="L45" s="28"/>
      <c r="M45" s="19">
        <f t="shared" si="1"/>
        <v>0</v>
      </c>
    </row>
    <row r="46" spans="1:13" ht="20" customHeight="1" x14ac:dyDescent="0.2">
      <c r="A46" s="22"/>
      <c r="B46" s="4"/>
      <c r="C46" s="29"/>
      <c r="D46" s="28"/>
      <c r="E46" s="29"/>
      <c r="F46" s="28"/>
      <c r="G46" s="29"/>
      <c r="H46" s="28"/>
      <c r="I46" s="29"/>
      <c r="J46" s="28"/>
      <c r="K46" s="29"/>
      <c r="L46" s="28"/>
      <c r="M46" s="19">
        <f t="shared" si="1"/>
        <v>0</v>
      </c>
    </row>
    <row r="47" spans="1:13" ht="20" customHeight="1" x14ac:dyDescent="0.2">
      <c r="A47" s="22"/>
      <c r="B47" s="4"/>
      <c r="C47" s="29"/>
      <c r="D47" s="28"/>
      <c r="E47" s="29"/>
      <c r="F47" s="28"/>
      <c r="G47" s="29"/>
      <c r="H47" s="28"/>
      <c r="I47" s="29"/>
      <c r="J47" s="28"/>
      <c r="K47" s="29"/>
      <c r="L47" s="28"/>
      <c r="M47" s="19">
        <f t="shared" si="1"/>
        <v>0</v>
      </c>
    </row>
    <row r="48" spans="1:13" ht="20" customHeight="1" x14ac:dyDescent="0.2">
      <c r="A48" s="22"/>
      <c r="B48" s="4"/>
      <c r="C48" s="29"/>
      <c r="D48" s="28"/>
      <c r="E48" s="29"/>
      <c r="F48" s="28"/>
      <c r="G48" s="29"/>
      <c r="H48" s="28"/>
      <c r="I48" s="29"/>
      <c r="J48" s="28"/>
      <c r="K48" s="29"/>
      <c r="L48" s="28"/>
      <c r="M48" s="19">
        <f t="shared" si="1"/>
        <v>0</v>
      </c>
    </row>
    <row r="49" spans="1:13" ht="20" customHeight="1" x14ac:dyDescent="0.2">
      <c r="A49" s="22"/>
      <c r="B49" s="4"/>
      <c r="C49" s="29"/>
      <c r="D49" s="28"/>
      <c r="E49" s="29"/>
      <c r="F49" s="28"/>
      <c r="G49" s="29"/>
      <c r="H49" s="28"/>
      <c r="I49" s="29"/>
      <c r="J49" s="28"/>
      <c r="K49" s="29"/>
      <c r="L49" s="28"/>
      <c r="M49" s="19">
        <f t="shared" si="1"/>
        <v>0</v>
      </c>
    </row>
    <row r="50" spans="1:13" ht="20" customHeight="1" x14ac:dyDescent="0.2">
      <c r="A50" s="22"/>
      <c r="B50" s="4"/>
      <c r="C50" s="29"/>
      <c r="D50" s="28"/>
      <c r="E50" s="29"/>
      <c r="F50" s="28"/>
      <c r="G50" s="29"/>
      <c r="H50" s="28"/>
      <c r="I50" s="29"/>
      <c r="J50" s="28"/>
      <c r="K50" s="29"/>
      <c r="L50" s="28"/>
      <c r="M50" s="19">
        <f t="shared" si="1"/>
        <v>0</v>
      </c>
    </row>
    <row r="51" spans="1:13" ht="20" customHeight="1" x14ac:dyDescent="0.2">
      <c r="A51" s="22"/>
      <c r="B51" s="4"/>
      <c r="C51" s="29"/>
      <c r="D51" s="28"/>
      <c r="E51" s="29"/>
      <c r="F51" s="28"/>
      <c r="G51" s="29"/>
      <c r="H51" s="28"/>
      <c r="I51" s="29"/>
      <c r="J51" s="28"/>
      <c r="K51" s="29"/>
      <c r="L51" s="28"/>
      <c r="M51" s="19">
        <f t="shared" si="1"/>
        <v>0</v>
      </c>
    </row>
    <row r="52" spans="1:13" ht="20" customHeight="1" x14ac:dyDescent="0.2">
      <c r="A52" s="22"/>
      <c r="B52" s="4"/>
      <c r="C52" s="29"/>
      <c r="D52" s="28"/>
      <c r="E52" s="29"/>
      <c r="F52" s="28"/>
      <c r="G52" s="29"/>
      <c r="H52" s="28"/>
      <c r="I52" s="29"/>
      <c r="J52" s="28"/>
      <c r="K52" s="29"/>
      <c r="L52" s="28"/>
      <c r="M52" s="19">
        <f t="shared" si="1"/>
        <v>0</v>
      </c>
    </row>
    <row r="53" spans="1:13" ht="20" customHeight="1" x14ac:dyDescent="0.2">
      <c r="A53" s="22"/>
      <c r="B53" s="4"/>
      <c r="C53" s="29"/>
      <c r="D53" s="28"/>
      <c r="E53" s="29"/>
      <c r="F53" s="28"/>
      <c r="G53" s="29"/>
      <c r="H53" s="28"/>
      <c r="I53" s="29"/>
      <c r="J53" s="28"/>
      <c r="K53" s="29"/>
      <c r="L53" s="28"/>
      <c r="M53" s="19">
        <f t="shared" si="1"/>
        <v>0</v>
      </c>
    </row>
    <row r="54" spans="1:13" ht="20" customHeight="1" x14ac:dyDescent="0.2">
      <c r="A54" s="22"/>
      <c r="B54" s="4"/>
      <c r="C54" s="29"/>
      <c r="D54" s="28"/>
      <c r="E54" s="29"/>
      <c r="F54" s="28"/>
      <c r="G54" s="29"/>
      <c r="H54" s="28"/>
      <c r="I54" s="29"/>
      <c r="J54" s="28"/>
      <c r="K54" s="29"/>
      <c r="L54" s="28"/>
      <c r="M54" s="19">
        <f t="shared" si="1"/>
        <v>0</v>
      </c>
    </row>
    <row r="55" spans="1:13" ht="20" customHeight="1" x14ac:dyDescent="0.2">
      <c r="A55" s="22"/>
      <c r="B55" s="4"/>
      <c r="C55" s="29"/>
      <c r="D55" s="28"/>
      <c r="E55" s="29"/>
      <c r="F55" s="28"/>
      <c r="G55" s="29"/>
      <c r="H55" s="28"/>
      <c r="I55" s="29"/>
      <c r="J55" s="28"/>
      <c r="K55" s="29"/>
      <c r="L55" s="28"/>
      <c r="M55" s="19">
        <f t="shared" si="1"/>
        <v>0</v>
      </c>
    </row>
    <row r="56" spans="1:13" ht="20" customHeight="1" x14ac:dyDescent="0.2">
      <c r="A56" s="22"/>
      <c r="B56" s="4"/>
      <c r="C56" s="29"/>
      <c r="D56" s="28"/>
      <c r="E56" s="29"/>
      <c r="F56" s="28"/>
      <c r="G56" s="29"/>
      <c r="H56" s="28"/>
      <c r="I56" s="29"/>
      <c r="J56" s="28"/>
      <c r="K56" s="29"/>
      <c r="L56" s="28"/>
      <c r="M56" s="19">
        <f t="shared" si="1"/>
        <v>0</v>
      </c>
    </row>
    <row r="57" spans="1:13" ht="20" customHeight="1" x14ac:dyDescent="0.2">
      <c r="A57" s="22"/>
      <c r="B57" s="4"/>
      <c r="C57" s="29"/>
      <c r="D57" s="28"/>
      <c r="E57" s="29"/>
      <c r="F57" s="28"/>
      <c r="G57" s="29"/>
      <c r="H57" s="28"/>
      <c r="I57" s="29"/>
      <c r="J57" s="28"/>
      <c r="K57" s="29"/>
      <c r="L57" s="28"/>
      <c r="M57" s="19">
        <f t="shared" si="1"/>
        <v>0</v>
      </c>
    </row>
    <row r="58" spans="1:13" ht="20" customHeight="1" x14ac:dyDescent="0.2">
      <c r="A58" s="22"/>
      <c r="B58" s="4"/>
      <c r="C58" s="29"/>
      <c r="D58" s="28"/>
      <c r="E58" s="29"/>
      <c r="F58" s="28"/>
      <c r="G58" s="29"/>
      <c r="H58" s="28"/>
      <c r="I58" s="29"/>
      <c r="J58" s="28"/>
      <c r="K58" s="29"/>
      <c r="L58" s="28"/>
      <c r="M58" s="19">
        <f t="shared" si="1"/>
        <v>0</v>
      </c>
    </row>
    <row r="59" spans="1:13" ht="20" customHeight="1" x14ac:dyDescent="0.2">
      <c r="A59" s="22"/>
      <c r="B59" s="4"/>
      <c r="C59" s="29"/>
      <c r="D59" s="28"/>
      <c r="E59" s="29"/>
      <c r="F59" s="28"/>
      <c r="G59" s="29"/>
      <c r="H59" s="28"/>
      <c r="I59" s="29"/>
      <c r="J59" s="28"/>
      <c r="K59" s="29"/>
      <c r="L59" s="28"/>
      <c r="M59" s="19">
        <f t="shared" si="1"/>
        <v>0</v>
      </c>
    </row>
    <row r="60" spans="1:13" ht="20" customHeight="1" x14ac:dyDescent="0.2">
      <c r="A60" s="22"/>
      <c r="B60" s="4"/>
      <c r="C60" s="29"/>
      <c r="D60" s="28"/>
      <c r="E60" s="29"/>
      <c r="F60" s="28"/>
      <c r="G60" s="29"/>
      <c r="H60" s="28"/>
      <c r="I60" s="29"/>
      <c r="J60" s="28"/>
      <c r="K60" s="29"/>
      <c r="L60" s="28"/>
      <c r="M60" s="19">
        <f t="shared" si="1"/>
        <v>0</v>
      </c>
    </row>
    <row r="61" spans="1:13" ht="20" customHeight="1" x14ac:dyDescent="0.2">
      <c r="A61" s="22"/>
      <c r="B61" s="4"/>
      <c r="C61" s="29"/>
      <c r="D61" s="28"/>
      <c r="E61" s="29"/>
      <c r="F61" s="28"/>
      <c r="G61" s="29"/>
      <c r="H61" s="28"/>
      <c r="I61" s="29"/>
      <c r="J61" s="28"/>
      <c r="K61" s="29"/>
      <c r="L61" s="28"/>
      <c r="M61" s="19">
        <f t="shared" si="1"/>
        <v>0</v>
      </c>
    </row>
    <row r="62" spans="1:13" ht="20" customHeight="1" thickBot="1" x14ac:dyDescent="0.25">
      <c r="A62" s="22"/>
      <c r="B62" s="4"/>
      <c r="C62" s="29"/>
      <c r="D62" s="28"/>
      <c r="E62" s="29"/>
      <c r="F62" s="28"/>
      <c r="G62" s="29"/>
      <c r="H62" s="30"/>
      <c r="I62" s="29"/>
      <c r="J62" s="28"/>
      <c r="K62" s="29"/>
      <c r="L62" s="30"/>
      <c r="M62" s="19">
        <f t="shared" si="1"/>
        <v>0</v>
      </c>
    </row>
    <row r="63" spans="1:13" ht="29" customHeight="1" thickBot="1" x14ac:dyDescent="0.25">
      <c r="A63" s="62"/>
      <c r="B63" s="62"/>
      <c r="C63" s="62"/>
      <c r="D63" s="62"/>
      <c r="E63" s="62"/>
      <c r="F63" s="62"/>
      <c r="G63" s="27" t="s">
        <v>62</v>
      </c>
      <c r="H63" s="26">
        <f>COUNTIF(D32:L62,"Y")</f>
        <v>0</v>
      </c>
      <c r="I63" s="20">
        <f>H63*6.5</f>
        <v>0</v>
      </c>
      <c r="K63" s="42" t="s">
        <v>68</v>
      </c>
      <c r="L63" s="43"/>
      <c r="M63" s="8">
        <f>SUM(M43:M62)</f>
        <v>0</v>
      </c>
    </row>
    <row r="64" spans="1:13" ht="5" customHeight="1" thickBot="1" x14ac:dyDescent="0.25">
      <c r="A64" s="61"/>
      <c r="B64" s="61"/>
      <c r="C64" s="61"/>
      <c r="D64" s="61"/>
      <c r="E64" s="61"/>
      <c r="F64" s="61"/>
      <c r="G64" s="61"/>
      <c r="H64" s="61"/>
      <c r="I64" s="61"/>
      <c r="J64" s="61"/>
      <c r="K64" s="61"/>
      <c r="L64" s="61"/>
      <c r="M64" s="61"/>
    </row>
    <row r="65" spans="1:14" ht="22" customHeight="1" thickBot="1" x14ac:dyDescent="0.25">
      <c r="A65" s="9" t="s">
        <v>22</v>
      </c>
      <c r="B65" s="58">
        <f>D5</f>
        <v>0</v>
      </c>
      <c r="C65" s="59"/>
      <c r="D65" s="60"/>
      <c r="E65" s="57" t="s">
        <v>23</v>
      </c>
      <c r="F65" s="57"/>
      <c r="G65" s="57"/>
      <c r="H65" s="57"/>
      <c r="I65" s="57"/>
      <c r="J65" s="57"/>
      <c r="K65" s="57"/>
      <c r="L65" s="57"/>
      <c r="M65" s="57"/>
    </row>
    <row r="66" spans="1:14" ht="40" customHeight="1" x14ac:dyDescent="0.2">
      <c r="A66" s="55" t="s">
        <v>24</v>
      </c>
      <c r="B66" s="55"/>
      <c r="C66" s="55"/>
      <c r="D66" s="55"/>
      <c r="E66" s="55"/>
      <c r="F66" s="55"/>
      <c r="G66" s="55"/>
      <c r="H66" s="55"/>
      <c r="I66" s="55"/>
      <c r="J66" s="55"/>
      <c r="K66" s="55"/>
      <c r="L66" s="55"/>
      <c r="M66" s="55"/>
    </row>
    <row r="67" spans="1:14" ht="40" customHeight="1" x14ac:dyDescent="0.2">
      <c r="A67" s="56" t="s">
        <v>31</v>
      </c>
      <c r="B67" s="56"/>
      <c r="C67" s="56"/>
      <c r="D67" s="56"/>
      <c r="E67" s="56"/>
      <c r="F67" s="56"/>
      <c r="G67" s="56"/>
      <c r="H67" s="56"/>
      <c r="I67" s="56"/>
      <c r="J67" s="56"/>
      <c r="K67" s="56"/>
      <c r="L67" s="56"/>
      <c r="M67" s="56"/>
    </row>
    <row r="68" spans="1:14" ht="18" customHeight="1" thickBot="1" x14ac:dyDescent="0.3">
      <c r="A68" s="63" t="s">
        <v>57</v>
      </c>
      <c r="B68" s="63"/>
      <c r="C68" s="63"/>
      <c r="D68" s="63"/>
      <c r="E68" s="63"/>
      <c r="F68" s="63"/>
      <c r="G68" s="63"/>
      <c r="H68" s="63"/>
      <c r="I68" s="63"/>
      <c r="J68" s="63"/>
      <c r="K68" s="63"/>
      <c r="L68" s="63"/>
      <c r="M68" s="63"/>
    </row>
    <row r="69" spans="1:14" ht="28" customHeight="1" thickBot="1" x14ac:dyDescent="0.25">
      <c r="A69" s="35" t="s">
        <v>25</v>
      </c>
      <c r="B69" s="67">
        <f>SUM(M39)+(M63)+(I39)+(I63)</f>
        <v>0</v>
      </c>
      <c r="C69" s="68"/>
      <c r="D69" s="79" t="s">
        <v>142</v>
      </c>
      <c r="E69" s="78"/>
      <c r="F69" s="78"/>
      <c r="G69" s="78"/>
      <c r="H69" s="78"/>
      <c r="I69" s="78"/>
      <c r="J69" s="78"/>
      <c r="K69" s="78" t="s">
        <v>137</v>
      </c>
      <c r="L69" s="78"/>
      <c r="M69" s="78"/>
    </row>
    <row r="70" spans="1:14" ht="10" customHeight="1" x14ac:dyDescent="0.2">
      <c r="A70" s="57"/>
      <c r="B70" s="57"/>
      <c r="C70" s="57"/>
      <c r="D70" s="57"/>
      <c r="E70" s="57"/>
      <c r="F70" s="57"/>
      <c r="G70" s="57"/>
      <c r="H70" s="57"/>
      <c r="I70" s="57"/>
      <c r="J70" s="57"/>
      <c r="K70" s="57"/>
      <c r="L70" s="57"/>
      <c r="M70" s="57"/>
    </row>
    <row r="71" spans="1:14" ht="27" customHeight="1" x14ac:dyDescent="0.2">
      <c r="A71" s="69" t="s">
        <v>26</v>
      </c>
      <c r="B71" s="70"/>
      <c r="C71" s="64"/>
      <c r="D71" s="65"/>
      <c r="E71" s="65"/>
      <c r="F71" s="65"/>
      <c r="G71" s="65"/>
      <c r="H71" s="65"/>
      <c r="I71" s="65"/>
      <c r="J71" s="65"/>
      <c r="K71" s="65"/>
      <c r="L71" s="65"/>
      <c r="M71" s="65"/>
      <c r="N71" s="34"/>
    </row>
    <row r="72" spans="1:14" ht="27" customHeight="1" x14ac:dyDescent="0.2">
      <c r="A72" s="69" t="s">
        <v>27</v>
      </c>
      <c r="B72" s="70"/>
      <c r="C72" s="64"/>
      <c r="D72" s="65"/>
      <c r="E72" s="65"/>
      <c r="F72" s="65"/>
      <c r="G72" s="65"/>
      <c r="H72" s="65"/>
      <c r="I72" s="65"/>
      <c r="J72" s="65"/>
      <c r="K72" s="65"/>
      <c r="L72" s="65"/>
      <c r="M72" s="66"/>
    </row>
    <row r="73" spans="1:14" ht="27" customHeight="1" x14ac:dyDescent="0.2">
      <c r="A73" s="69" t="s">
        <v>32</v>
      </c>
      <c r="B73" s="70"/>
      <c r="C73" s="64"/>
      <c r="D73" s="65"/>
      <c r="E73" s="65"/>
      <c r="F73" s="65"/>
      <c r="G73" s="65"/>
      <c r="H73" s="65"/>
      <c r="I73" s="65"/>
      <c r="J73" s="65"/>
      <c r="K73" s="65"/>
      <c r="L73" s="65"/>
      <c r="M73" s="65"/>
      <c r="N73" s="34"/>
    </row>
    <row r="74" spans="1:14" ht="27" customHeight="1" x14ac:dyDescent="0.2">
      <c r="A74" s="69" t="s">
        <v>28</v>
      </c>
      <c r="B74" s="70"/>
      <c r="C74" s="64"/>
      <c r="D74" s="65"/>
      <c r="E74" s="65"/>
      <c r="F74" s="65"/>
      <c r="G74" s="65"/>
      <c r="H74" s="65"/>
      <c r="I74" s="65"/>
      <c r="J74" s="65"/>
      <c r="K74" s="65"/>
      <c r="L74" s="65"/>
      <c r="M74" s="65"/>
      <c r="N74" s="34"/>
    </row>
    <row r="75" spans="1:14" ht="27" customHeight="1" x14ac:dyDescent="0.2">
      <c r="A75" s="69" t="s">
        <v>29</v>
      </c>
      <c r="B75" s="70"/>
      <c r="C75" s="64"/>
      <c r="D75" s="65"/>
      <c r="E75" s="65"/>
      <c r="F75" s="65"/>
      <c r="G75" s="65"/>
      <c r="H75" s="65"/>
      <c r="I75" s="65"/>
      <c r="J75" s="65"/>
      <c r="K75" s="65"/>
      <c r="L75" s="65"/>
      <c r="M75" s="65"/>
      <c r="N75" s="34"/>
    </row>
    <row r="76" spans="1:14" x14ac:dyDescent="0.2">
      <c r="A76" s="80" t="s">
        <v>49</v>
      </c>
      <c r="B76" s="80"/>
      <c r="C76" s="80"/>
      <c r="D76" s="80"/>
      <c r="E76" s="80"/>
      <c r="F76" s="80"/>
      <c r="G76" s="80"/>
      <c r="H76" s="80"/>
      <c r="I76" s="80"/>
      <c r="J76" s="80"/>
      <c r="K76" s="80"/>
      <c r="L76" s="80"/>
      <c r="M76" s="80"/>
    </row>
    <row r="77" spans="1:14" x14ac:dyDescent="0.2">
      <c r="A77" s="75" t="s">
        <v>53</v>
      </c>
      <c r="B77" s="75"/>
      <c r="C77" s="77" t="s">
        <v>50</v>
      </c>
      <c r="D77" s="77"/>
      <c r="E77" s="77"/>
      <c r="F77" s="77"/>
      <c r="G77" s="77"/>
      <c r="H77" s="77"/>
      <c r="I77" s="77"/>
      <c r="J77" s="77"/>
      <c r="K77" s="77"/>
      <c r="L77" s="77"/>
      <c r="M77" s="77"/>
    </row>
    <row r="78" spans="1:14" x14ac:dyDescent="0.2">
      <c r="A78" s="76" t="s">
        <v>52</v>
      </c>
      <c r="B78" s="76"/>
      <c r="C78" s="76"/>
      <c r="D78" s="76"/>
      <c r="E78" s="76"/>
      <c r="F78" s="76"/>
      <c r="G78" s="76"/>
      <c r="H78" s="76"/>
      <c r="I78" s="76"/>
      <c r="J78" s="76"/>
      <c r="K78" s="76"/>
      <c r="L78" s="76"/>
      <c r="M78" s="76"/>
    </row>
    <row r="79" spans="1:14" x14ac:dyDescent="0.2">
      <c r="A79" s="75" t="s">
        <v>30</v>
      </c>
      <c r="B79" s="75"/>
      <c r="C79" s="75"/>
      <c r="D79" s="75"/>
      <c r="E79" s="75"/>
      <c r="F79" s="75"/>
      <c r="G79" s="75"/>
      <c r="H79" s="75"/>
      <c r="I79" s="75"/>
      <c r="J79" s="75"/>
      <c r="K79" s="75"/>
      <c r="L79" s="75"/>
      <c r="M79" s="75"/>
    </row>
    <row r="80" spans="1:14" x14ac:dyDescent="0.2">
      <c r="A80" s="74" t="s">
        <v>33</v>
      </c>
      <c r="B80" s="74"/>
      <c r="C80" s="74"/>
      <c r="D80" s="74"/>
      <c r="E80" s="74"/>
      <c r="F80" s="74"/>
      <c r="G80" s="74"/>
      <c r="H80" s="74"/>
      <c r="I80" s="74"/>
      <c r="J80" s="74"/>
      <c r="K80" s="74"/>
      <c r="L80" s="74"/>
      <c r="M80" s="74"/>
    </row>
    <row r="81" spans="1:13" x14ac:dyDescent="0.2">
      <c r="A81" s="74" t="s">
        <v>34</v>
      </c>
      <c r="B81" s="74"/>
      <c r="C81" s="74"/>
      <c r="D81" s="74"/>
      <c r="E81" s="74"/>
      <c r="F81" s="74"/>
      <c r="G81" s="74"/>
      <c r="H81" s="74"/>
      <c r="I81" s="74"/>
      <c r="J81" s="74"/>
      <c r="K81" s="74"/>
      <c r="L81" s="74"/>
      <c r="M81" s="74"/>
    </row>
    <row r="82" spans="1:13" x14ac:dyDescent="0.2">
      <c r="A82" s="72" t="s">
        <v>143</v>
      </c>
      <c r="B82" s="72"/>
      <c r="C82" s="72"/>
      <c r="D82" s="72"/>
      <c r="E82" s="72"/>
      <c r="F82" s="72"/>
      <c r="G82" s="72"/>
      <c r="H82" s="72"/>
      <c r="I82" s="72"/>
      <c r="J82" s="72"/>
      <c r="K82" s="72"/>
      <c r="L82" s="72"/>
      <c r="M82" s="72"/>
    </row>
    <row r="83" spans="1:13" x14ac:dyDescent="0.2">
      <c r="A83" s="72"/>
      <c r="B83" s="72"/>
      <c r="C83" s="72"/>
      <c r="D83" s="72"/>
      <c r="E83" s="72"/>
      <c r="F83" s="72"/>
      <c r="G83" s="72"/>
      <c r="H83" s="72"/>
      <c r="I83" s="72"/>
      <c r="J83" s="72"/>
      <c r="K83" s="72"/>
      <c r="L83" s="72"/>
      <c r="M83" s="72"/>
    </row>
    <row r="84" spans="1:13" ht="4" customHeight="1" x14ac:dyDescent="0.2">
      <c r="A84" s="73"/>
      <c r="B84" s="73"/>
      <c r="C84" s="73"/>
      <c r="D84" s="73"/>
      <c r="E84" s="73"/>
      <c r="F84" s="73"/>
      <c r="G84" s="73"/>
      <c r="H84" s="73"/>
      <c r="I84" s="73"/>
      <c r="J84" s="73"/>
      <c r="K84" s="73"/>
      <c r="L84" s="73"/>
      <c r="M84" s="73"/>
    </row>
    <row r="85" spans="1:13" x14ac:dyDescent="0.2">
      <c r="A85" s="72" t="s">
        <v>35</v>
      </c>
      <c r="B85" s="72"/>
      <c r="C85" s="72"/>
      <c r="D85" s="72"/>
      <c r="E85" s="72"/>
      <c r="F85" s="72"/>
      <c r="G85" s="72"/>
      <c r="H85" s="72"/>
      <c r="I85" s="72"/>
      <c r="J85" s="72"/>
      <c r="K85" s="72"/>
      <c r="L85" s="72"/>
      <c r="M85" s="72"/>
    </row>
    <row r="86" spans="1:13" x14ac:dyDescent="0.2">
      <c r="A86" s="71" t="s">
        <v>58</v>
      </c>
      <c r="B86" s="71"/>
      <c r="C86" s="71"/>
      <c r="D86" s="71"/>
      <c r="E86" s="71"/>
      <c r="F86" s="71"/>
      <c r="G86" s="71"/>
      <c r="H86" s="71"/>
      <c r="I86" s="71"/>
      <c r="J86" s="71"/>
      <c r="K86" s="71"/>
      <c r="L86" s="71"/>
      <c r="M86" s="71"/>
    </row>
    <row r="87" spans="1:13" x14ac:dyDescent="0.2">
      <c r="A87" s="71" t="s">
        <v>54</v>
      </c>
      <c r="B87" s="71"/>
      <c r="C87" s="71"/>
      <c r="D87" s="71"/>
      <c r="E87" s="71"/>
      <c r="F87" s="71"/>
      <c r="G87" s="71"/>
      <c r="H87" s="71"/>
      <c r="I87" s="71"/>
      <c r="J87" s="71"/>
      <c r="K87" s="71"/>
      <c r="L87" s="71"/>
      <c r="M87" s="71"/>
    </row>
    <row r="88" spans="1:13" x14ac:dyDescent="0.2">
      <c r="A88" s="71" t="s">
        <v>51</v>
      </c>
      <c r="B88" s="71"/>
      <c r="C88" s="71"/>
      <c r="D88" s="71"/>
      <c r="E88" s="71"/>
      <c r="F88" s="71"/>
      <c r="G88" s="71"/>
      <c r="H88" s="71"/>
      <c r="I88" s="71"/>
      <c r="J88" s="71"/>
      <c r="K88" s="71"/>
      <c r="L88" s="71"/>
      <c r="M88" s="71"/>
    </row>
  </sheetData>
  <mergeCells count="49">
    <mergeCell ref="A78:M78"/>
    <mergeCell ref="C77:M77"/>
    <mergeCell ref="C75:M75"/>
    <mergeCell ref="K69:M69"/>
    <mergeCell ref="D69:J69"/>
    <mergeCell ref="A74:B74"/>
    <mergeCell ref="A77:B77"/>
    <mergeCell ref="A75:B75"/>
    <mergeCell ref="A76:M76"/>
    <mergeCell ref="C74:M74"/>
    <mergeCell ref="A83:M83"/>
    <mergeCell ref="A82:M82"/>
    <mergeCell ref="A81:M81"/>
    <mergeCell ref="A80:M80"/>
    <mergeCell ref="A79:M79"/>
    <mergeCell ref="A88:M88"/>
    <mergeCell ref="A87:M87"/>
    <mergeCell ref="A86:M86"/>
    <mergeCell ref="A85:M85"/>
    <mergeCell ref="A84:M84"/>
    <mergeCell ref="A68:M68"/>
    <mergeCell ref="C73:M73"/>
    <mergeCell ref="C72:M72"/>
    <mergeCell ref="C71:M71"/>
    <mergeCell ref="A70:M70"/>
    <mergeCell ref="B69:C69"/>
    <mergeCell ref="A71:B71"/>
    <mergeCell ref="A72:B72"/>
    <mergeCell ref="A73:B73"/>
    <mergeCell ref="K63:L63"/>
    <mergeCell ref="A66:M66"/>
    <mergeCell ref="A67:M67"/>
    <mergeCell ref="E65:M65"/>
    <mergeCell ref="B65:D65"/>
    <mergeCell ref="A64:M64"/>
    <mergeCell ref="A63:F63"/>
    <mergeCell ref="D5:I5"/>
    <mergeCell ref="J5:M5"/>
    <mergeCell ref="C1:M1"/>
    <mergeCell ref="K39:L39"/>
    <mergeCell ref="A40:M40"/>
    <mergeCell ref="A2:M2"/>
    <mergeCell ref="A3:M3"/>
    <mergeCell ref="A4:M4"/>
    <mergeCell ref="A6:M6"/>
    <mergeCell ref="A7:M7"/>
    <mergeCell ref="A39:F39"/>
    <mergeCell ref="A5:B5"/>
    <mergeCell ref="A1:B1"/>
  </mergeCells>
  <conditionalFormatting sqref="A43:A62">
    <cfRule type="containsText" dxfId="0" priority="1" operator="containsText" text="CHAMPIONSHIP">
      <formula>NOT(ISERROR(SEARCH("CHAMPIONSHIP",A43)))</formula>
    </cfRule>
  </conditionalFormatting>
  <hyperlinks>
    <hyperlink ref="C77" r:id="rId1" display="SCC2025@Plymoutharc.org" xr:uid="{D947FC63-A6C2-BB4A-AD25-8D07E1747C01}"/>
  </hyperlinks>
  <pageMargins left="0.25" right="0.25" top="0.75" bottom="0.75" header="0.3" footer="0.3"/>
  <pageSetup paperSize="9" orientation="landscape" horizontalDpi="0" verticalDpi="0"/>
  <drawing r:id="rId2"/>
  <extLst>
    <ext xmlns:x14="http://schemas.microsoft.com/office/spreadsheetml/2009/9/main" uri="{CCE6A557-97BC-4b89-ADB6-D9C93CAAB3DF}">
      <x14:dataValidations xmlns:xm="http://schemas.microsoft.com/office/excel/2006/main" count="5">
        <x14:dataValidation type="list" allowBlank="1" showInputMessage="1" showErrorMessage="1" promptTitle="CREW A/B/C" prompt="If multiple crews in one race category please enter crew identification. Default to A if only one crew at that status_x000a_" xr:uid="{ED53F030-ABAE-D24B-9F34-BB679EB3891A}">
          <x14:formula1>
            <xm:f>'SCC DATA'!$B$27:$B$29</xm:f>
          </x14:formula1>
          <xm:sqref>B43:B62 B10:B38</xm:sqref>
        </x14:dataValidation>
        <x14:dataValidation type="list" allowBlank="1" showInputMessage="1" showErrorMessage="1" promptTitle="SCC 2025 TANKARD" prompt="Ceramic Tankard Celebrating the Championships._x000a_£6.50 EA. At Cost Price Momento from a Local Devon Company._x000a_If entering multiple races ignore Tankard selection for future inputs." xr:uid="{FEBB3E4A-1C83-3448-A97F-00113D49F5F2}">
          <x14:formula1>
            <xm:f>'SCC DATA'!$B$32:$B$33</xm:f>
          </x14:formula1>
          <xm:sqref>L43:L62 J43:J62 H43:H62 F43:F62 D43:D62 D10:D38 F10:F38 H10:H38 J10:J38 L10:L38</xm:sqref>
        </x14:dataValidation>
        <x14:dataValidation type="list" allowBlank="1" showInputMessage="1" showErrorMessage="1" promptTitle="CLUB" prompt="Please Select CLUB From LIST" xr:uid="{0B06DBB1-FEB6-C24B-8A3E-DBBE7C1A94B5}">
          <x14:formula1>
            <xm:f>'SCC DATA'!$A$3:$A$44</xm:f>
          </x14:formula1>
          <xm:sqref>D5</xm:sqref>
        </x14:dataValidation>
        <x14:dataValidation type="list" allowBlank="1" showInputMessage="1" showErrorMessage="1" promptTitle="CREW STATUS (FRI)" prompt="Please enter a CREW status from the list" xr:uid="{655DC047-2617-9B4B-B619-070BC121E469}">
          <x14:formula1>
            <xm:f>'SCC DATA'!$B$3:$B$23</xm:f>
          </x14:formula1>
          <xm:sqref>A10:A38</xm:sqref>
        </x14:dataValidation>
        <x14:dataValidation type="list" allowBlank="1" showInputMessage="1" showErrorMessage="1" promptTitle="Crew Status (SAT)" prompt="Please enter a CREW status from the list" xr:uid="{221AF3C0-0F31-E640-9800-D6FB83B52338}">
          <x14:formula1>
            <xm:f>'SCC DATA'!$C$3:$C$13</xm:f>
          </x14:formula1>
          <xm:sqref>A43:A62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C2B823-76BF-254F-9991-94EA773453A5}">
  <dimension ref="A1:C44"/>
  <sheetViews>
    <sheetView workbookViewId="0">
      <selection activeCell="B26" sqref="B26"/>
    </sheetView>
  </sheetViews>
  <sheetFormatPr baseColWidth="10" defaultRowHeight="16" x14ac:dyDescent="0.2"/>
  <cols>
    <col min="1" max="1" width="27.5" customWidth="1"/>
    <col min="2" max="2" width="23.83203125" customWidth="1"/>
    <col min="3" max="3" width="23.6640625" customWidth="1"/>
  </cols>
  <sheetData>
    <row r="1" spans="1:3" x14ac:dyDescent="0.2">
      <c r="A1" s="2" t="s">
        <v>13</v>
      </c>
      <c r="B1" s="2" t="s">
        <v>11</v>
      </c>
      <c r="C1" s="2" t="s">
        <v>12</v>
      </c>
    </row>
    <row r="3" spans="1:3" x14ac:dyDescent="0.2">
      <c r="A3" s="1" t="s">
        <v>83</v>
      </c>
      <c r="B3" t="s">
        <v>111</v>
      </c>
      <c r="C3" t="s">
        <v>129</v>
      </c>
    </row>
    <row r="4" spans="1:3" x14ac:dyDescent="0.2">
      <c r="A4" s="1" t="s">
        <v>104</v>
      </c>
      <c r="B4" t="s">
        <v>112</v>
      </c>
      <c r="C4" t="s">
        <v>130</v>
      </c>
    </row>
    <row r="5" spans="1:3" x14ac:dyDescent="0.2">
      <c r="A5" s="1" t="s">
        <v>84</v>
      </c>
      <c r="B5" t="s">
        <v>113</v>
      </c>
      <c r="C5" t="s">
        <v>131</v>
      </c>
    </row>
    <row r="6" spans="1:3" x14ac:dyDescent="0.2">
      <c r="A6" s="1" t="s">
        <v>85</v>
      </c>
      <c r="B6" t="s">
        <v>114</v>
      </c>
      <c r="C6" t="s">
        <v>132</v>
      </c>
    </row>
    <row r="7" spans="1:3" x14ac:dyDescent="0.2">
      <c r="A7" s="1" t="s">
        <v>86</v>
      </c>
      <c r="B7" t="s">
        <v>115</v>
      </c>
      <c r="C7" t="s">
        <v>133</v>
      </c>
    </row>
    <row r="8" spans="1:3" x14ac:dyDescent="0.2">
      <c r="A8" s="1" t="s">
        <v>87</v>
      </c>
      <c r="B8" t="s">
        <v>116</v>
      </c>
      <c r="C8" t="s">
        <v>134</v>
      </c>
    </row>
    <row r="9" spans="1:3" x14ac:dyDescent="0.2">
      <c r="A9" s="1" t="s">
        <v>88</v>
      </c>
      <c r="B9" t="s">
        <v>10</v>
      </c>
      <c r="C9" t="s">
        <v>135</v>
      </c>
    </row>
    <row r="10" spans="1:3" x14ac:dyDescent="0.2">
      <c r="A10" s="1" t="s">
        <v>89</v>
      </c>
      <c r="B10" t="s">
        <v>117</v>
      </c>
      <c r="C10" t="s">
        <v>136</v>
      </c>
    </row>
    <row r="11" spans="1:3" x14ac:dyDescent="0.2">
      <c r="A11" s="1" t="s">
        <v>90</v>
      </c>
      <c r="B11" t="s">
        <v>118</v>
      </c>
      <c r="C11" t="s">
        <v>138</v>
      </c>
    </row>
    <row r="12" spans="1:3" x14ac:dyDescent="0.2">
      <c r="A12" s="1" t="s">
        <v>91</v>
      </c>
      <c r="B12" t="s">
        <v>119</v>
      </c>
      <c r="C12" t="s">
        <v>139</v>
      </c>
    </row>
    <row r="13" spans="1:3" x14ac:dyDescent="0.2">
      <c r="A13" s="31" t="s">
        <v>106</v>
      </c>
      <c r="B13" t="s">
        <v>120</v>
      </c>
      <c r="C13" s="32" t="s">
        <v>109</v>
      </c>
    </row>
    <row r="14" spans="1:3" x14ac:dyDescent="0.2">
      <c r="A14" s="1" t="s">
        <v>92</v>
      </c>
      <c r="B14" t="s">
        <v>121</v>
      </c>
    </row>
    <row r="15" spans="1:3" x14ac:dyDescent="0.2">
      <c r="A15" s="1" t="s">
        <v>93</v>
      </c>
      <c r="B15" t="s">
        <v>122</v>
      </c>
    </row>
    <row r="16" spans="1:3" x14ac:dyDescent="0.2">
      <c r="A16" s="1" t="s">
        <v>94</v>
      </c>
      <c r="B16" t="s">
        <v>123</v>
      </c>
    </row>
    <row r="17" spans="1:2" x14ac:dyDescent="0.2">
      <c r="A17" s="1" t="s">
        <v>103</v>
      </c>
      <c r="B17" t="s">
        <v>124</v>
      </c>
    </row>
    <row r="18" spans="1:2" x14ac:dyDescent="0.2">
      <c r="A18" s="31" t="s">
        <v>102</v>
      </c>
      <c r="B18" t="s">
        <v>125</v>
      </c>
    </row>
    <row r="19" spans="1:2" x14ac:dyDescent="0.2">
      <c r="A19" s="1" t="s">
        <v>95</v>
      </c>
      <c r="B19" t="s">
        <v>126</v>
      </c>
    </row>
    <row r="20" spans="1:2" x14ac:dyDescent="0.2">
      <c r="A20" s="1" t="s">
        <v>96</v>
      </c>
      <c r="B20" t="s">
        <v>127</v>
      </c>
    </row>
    <row r="21" spans="1:2" x14ac:dyDescent="0.2">
      <c r="A21" s="1" t="s">
        <v>97</v>
      </c>
      <c r="B21" t="s">
        <v>128</v>
      </c>
    </row>
    <row r="22" spans="1:2" x14ac:dyDescent="0.2">
      <c r="A22" s="1" t="s">
        <v>98</v>
      </c>
      <c r="B22" t="s">
        <v>140</v>
      </c>
    </row>
    <row r="23" spans="1:2" x14ac:dyDescent="0.2">
      <c r="A23" s="1" t="s">
        <v>99</v>
      </c>
      <c r="B23" t="s">
        <v>141</v>
      </c>
    </row>
    <row r="24" spans="1:2" x14ac:dyDescent="0.2">
      <c r="A24" s="1" t="s">
        <v>2</v>
      </c>
    </row>
    <row r="25" spans="1:2" x14ac:dyDescent="0.2">
      <c r="A25" s="1" t="s">
        <v>101</v>
      </c>
      <c r="B25" s="2" t="s">
        <v>14</v>
      </c>
    </row>
    <row r="26" spans="1:2" x14ac:dyDescent="0.2">
      <c r="A26" s="1" t="s">
        <v>100</v>
      </c>
    </row>
    <row r="27" spans="1:2" x14ac:dyDescent="0.2">
      <c r="A27" s="31" t="s">
        <v>107</v>
      </c>
      <c r="B27" s="1" t="s">
        <v>15</v>
      </c>
    </row>
    <row r="28" spans="1:2" x14ac:dyDescent="0.2">
      <c r="A28" s="1" t="s">
        <v>3</v>
      </c>
      <c r="B28" s="1" t="s">
        <v>16</v>
      </c>
    </row>
    <row r="29" spans="1:2" x14ac:dyDescent="0.2">
      <c r="A29" s="1" t="s">
        <v>4</v>
      </c>
      <c r="B29" s="1" t="s">
        <v>17</v>
      </c>
    </row>
    <row r="30" spans="1:2" x14ac:dyDescent="0.2">
      <c r="A30" s="1" t="s">
        <v>71</v>
      </c>
      <c r="B30" s="17"/>
    </row>
    <row r="31" spans="1:2" x14ac:dyDescent="0.2">
      <c r="A31" s="1" t="s">
        <v>72</v>
      </c>
    </row>
    <row r="32" spans="1:2" x14ac:dyDescent="0.2">
      <c r="A32" s="1" t="s">
        <v>73</v>
      </c>
      <c r="B32" t="s">
        <v>63</v>
      </c>
    </row>
    <row r="33" spans="1:2" x14ac:dyDescent="0.2">
      <c r="A33" s="1" t="s">
        <v>69</v>
      </c>
      <c r="B33" t="s">
        <v>64</v>
      </c>
    </row>
    <row r="34" spans="1:2" x14ac:dyDescent="0.2">
      <c r="A34" s="1" t="s">
        <v>70</v>
      </c>
    </row>
    <row r="35" spans="1:2" x14ac:dyDescent="0.2">
      <c r="A35" s="1" t="s">
        <v>74</v>
      </c>
    </row>
    <row r="36" spans="1:2" x14ac:dyDescent="0.2">
      <c r="A36" s="1" t="s">
        <v>75</v>
      </c>
    </row>
    <row r="37" spans="1:2" x14ac:dyDescent="0.2">
      <c r="A37" s="1" t="s">
        <v>76</v>
      </c>
    </row>
    <row r="38" spans="1:2" x14ac:dyDescent="0.2">
      <c r="A38" s="1" t="s">
        <v>77</v>
      </c>
    </row>
    <row r="39" spans="1:2" x14ac:dyDescent="0.2">
      <c r="A39" s="1" t="s">
        <v>78</v>
      </c>
    </row>
    <row r="40" spans="1:2" x14ac:dyDescent="0.2">
      <c r="A40" s="31" t="s">
        <v>105</v>
      </c>
    </row>
    <row r="41" spans="1:2" x14ac:dyDescent="0.2">
      <c r="A41" s="1" t="s">
        <v>79</v>
      </c>
    </row>
    <row r="42" spans="1:2" x14ac:dyDescent="0.2">
      <c r="A42" s="31" t="s">
        <v>80</v>
      </c>
    </row>
    <row r="43" spans="1:2" x14ac:dyDescent="0.2">
      <c r="A43" s="1" t="s">
        <v>81</v>
      </c>
    </row>
    <row r="44" spans="1:2" x14ac:dyDescent="0.2">
      <c r="A44" s="1" t="s">
        <v>82</v>
      </c>
    </row>
  </sheetData>
  <pageMargins left="0.7" right="0.7" top="0.75" bottom="0.75" header="0.3" footer="0.3"/>
  <pageSetup paperSize="9" orientation="portrait"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037A55-FC1B-9848-971C-064FDE4A09D9}">
  <dimension ref="A1:C15"/>
  <sheetViews>
    <sheetView workbookViewId="0">
      <selection activeCell="B12" sqref="B12"/>
    </sheetView>
  </sheetViews>
  <sheetFormatPr baseColWidth="10" defaultRowHeight="16" x14ac:dyDescent="0.2"/>
  <cols>
    <col min="1" max="1" width="11.6640625" customWidth="1"/>
    <col min="2" max="2" width="122.5" customWidth="1"/>
    <col min="3" max="3" width="0.83203125" customWidth="1"/>
  </cols>
  <sheetData>
    <row r="1" spans="1:3" ht="24" x14ac:dyDescent="0.3">
      <c r="A1" s="3" t="s">
        <v>36</v>
      </c>
      <c r="B1" s="12"/>
      <c r="C1" s="12"/>
    </row>
    <row r="2" spans="1:3" ht="30" customHeight="1" thickBot="1" x14ac:dyDescent="0.25">
      <c r="A2" s="10" t="s">
        <v>37</v>
      </c>
      <c r="B2" s="11" t="s">
        <v>38</v>
      </c>
    </row>
    <row r="3" spans="1:3" ht="200" customHeight="1" thickBot="1" x14ac:dyDescent="0.25">
      <c r="A3" s="16">
        <v>23</v>
      </c>
      <c r="B3" s="13" t="s">
        <v>42</v>
      </c>
    </row>
    <row r="4" spans="1:3" ht="61" customHeight="1" thickBot="1" x14ac:dyDescent="0.25">
      <c r="A4" s="16">
        <v>24</v>
      </c>
      <c r="B4" s="15" t="s">
        <v>40</v>
      </c>
    </row>
    <row r="5" spans="1:3" ht="369" customHeight="1" thickBot="1" x14ac:dyDescent="0.25">
      <c r="A5" s="16">
        <v>25</v>
      </c>
      <c r="B5" s="15" t="s">
        <v>41</v>
      </c>
    </row>
    <row r="6" spans="1:3" ht="119" customHeight="1" thickBot="1" x14ac:dyDescent="0.25">
      <c r="A6" s="16">
        <v>26</v>
      </c>
      <c r="B6" s="15" t="s">
        <v>43</v>
      </c>
    </row>
    <row r="7" spans="1:3" ht="79" customHeight="1" thickBot="1" x14ac:dyDescent="0.25">
      <c r="A7" s="16">
        <v>27</v>
      </c>
      <c r="B7" s="15" t="s">
        <v>44</v>
      </c>
    </row>
    <row r="8" spans="1:3" ht="63" customHeight="1" thickBot="1" x14ac:dyDescent="0.25">
      <c r="A8" s="16">
        <v>28</v>
      </c>
      <c r="B8" s="15" t="s">
        <v>45</v>
      </c>
    </row>
    <row r="9" spans="1:3" ht="40" customHeight="1" thickBot="1" x14ac:dyDescent="0.25">
      <c r="A9" s="16">
        <v>29</v>
      </c>
      <c r="B9" s="15" t="s">
        <v>46</v>
      </c>
    </row>
    <row r="10" spans="1:3" ht="147" customHeight="1" thickBot="1" x14ac:dyDescent="0.25">
      <c r="A10" s="16">
        <v>30</v>
      </c>
      <c r="B10" s="15" t="s">
        <v>56</v>
      </c>
    </row>
    <row r="11" spans="1:3" x14ac:dyDescent="0.2">
      <c r="A11" s="7"/>
      <c r="B11" s="7"/>
    </row>
    <row r="12" spans="1:3" ht="18" x14ac:dyDescent="0.2">
      <c r="A12" s="7"/>
      <c r="B12" s="11" t="s">
        <v>39</v>
      </c>
    </row>
    <row r="13" spans="1:3" ht="17" thickBot="1" x14ac:dyDescent="0.25">
      <c r="A13" s="7"/>
      <c r="B13" s="7"/>
    </row>
    <row r="14" spans="1:3" ht="36" customHeight="1" thickBot="1" x14ac:dyDescent="0.25">
      <c r="A14" s="16">
        <v>69</v>
      </c>
      <c r="B14" s="14" t="s">
        <v>47</v>
      </c>
    </row>
    <row r="15" spans="1:3" ht="78" customHeight="1" thickBot="1" x14ac:dyDescent="0.25">
      <c r="A15" s="16">
        <v>70</v>
      </c>
      <c r="B15" s="15" t="s">
        <v>48</v>
      </c>
    </row>
  </sheetData>
  <pageMargins left="0.25" right="0.25" top="0.75" bottom="0.75" header="0.3" footer="0.3"/>
  <pageSetup paperSize="9" orientation="landscape"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OPEN RACES ENTRY FORM</vt:lpstr>
      <vt:lpstr>SCC DATA</vt:lpstr>
      <vt:lpstr>SCC ENTRY RULES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Jessica Reeby</dc:creator>
  <cp:lastModifiedBy>Carl Thomas</cp:lastModifiedBy>
  <cp:lastPrinted>2025-02-07T16:49:36Z</cp:lastPrinted>
  <dcterms:created xsi:type="dcterms:W3CDTF">2025-02-01T16:12:19Z</dcterms:created>
  <dcterms:modified xsi:type="dcterms:W3CDTF">2025-06-25T15:47:35Z</dcterms:modified>
</cp:coreProperties>
</file>